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수서\★신착도서 인계목록\학마을\2026년 학마을\"/>
    </mc:Choice>
  </mc:AlternateContent>
  <xr:revisionPtr revIDLastSave="0" documentId="13_ncr:1_{F3068C7F-E187-40E8-BE93-78E228B84E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" sheetId="8" r:id="rId1"/>
    <sheet name="러닝커먼스" sheetId="11" r:id="rId2"/>
    <sheet name="종합" sheetId="7" r:id="rId3"/>
    <sheet name="총 장서 수" sheetId="12" r:id="rId4"/>
  </sheets>
  <definedNames>
    <definedName name="_xlnm._FilterDatabase" localSheetId="0" hidden="1">어린이!$A$3:$F$11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11" l="1"/>
  <c r="C4" i="7"/>
  <c r="C4" i="11"/>
  <c r="B5" i="12"/>
  <c r="A2" i="12"/>
  <c r="D3" i="7"/>
  <c r="C5" i="7" l="1"/>
  <c r="C5" i="11"/>
  <c r="C4" i="8"/>
  <c r="B4" i="12" l="1"/>
</calcChain>
</file>

<file path=xl/sharedStrings.xml><?xml version="1.0" encoding="utf-8"?>
<sst xmlns="http://schemas.openxmlformats.org/spreadsheetml/2006/main" count="259" uniqueCount="183">
  <si>
    <t>서명</t>
  </si>
  <si>
    <t>순번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</si>
  <si>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</si>
  <si>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</si>
  <si>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</si>
  <si>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등록번호</t>
    <phoneticPr fontId="1" type="noConversion"/>
  </si>
  <si>
    <t>신청자</t>
    <phoneticPr fontId="1" type="noConversion"/>
  </si>
  <si>
    <t>수령확인</t>
    <phoneticPr fontId="1" type="noConversion"/>
  </si>
  <si>
    <t>종합자료실</t>
    <phoneticPr fontId="1" type="noConversion"/>
  </si>
  <si>
    <t>청구기호</t>
    <phoneticPr fontId="1" type="noConversion"/>
  </si>
  <si>
    <t>어린이자료실</t>
    <phoneticPr fontId="1" type="noConversion"/>
  </si>
  <si>
    <t>러닝커먼스</t>
    <phoneticPr fontId="1" type="noConversion"/>
  </si>
  <si>
    <t>학마을도서관</t>
    <phoneticPr fontId="1" type="noConversion"/>
  </si>
  <si>
    <t>HJ0000043240</t>
  </si>
  <si>
    <t>유843-ㅂ958ㄹ</t>
  </si>
  <si>
    <t>럭키 덕희</t>
  </si>
  <si>
    <t>HJ0000043241</t>
  </si>
  <si>
    <t>유843-ㄷ99사</t>
  </si>
  <si>
    <t>사실은, 우리 모두가 그래 : 검은머리황새에게 배우는 가족의 여러 모습</t>
  </si>
  <si>
    <t>HJ0000043242</t>
  </si>
  <si>
    <t>유813.8-ㅇ889ㅈ</t>
  </si>
  <si>
    <t>지옥 고양이 : 이지 그림책</t>
  </si>
  <si>
    <t>HJ0000043243</t>
  </si>
  <si>
    <t>유813.8-ㅇ743ㄴ</t>
  </si>
  <si>
    <t>너는 너라서 멋진거야!</t>
  </si>
  <si>
    <t>HJ0000043244</t>
  </si>
  <si>
    <t>아813.8-ㅇ683ㄱ</t>
  </si>
  <si>
    <t>구리구리구리는 참지 않아! : 방방구리의 학교에서 똥 누기</t>
  </si>
  <si>
    <t>HJ0000043245</t>
  </si>
  <si>
    <t>아813.8-ㅇ783ㄱ</t>
  </si>
  <si>
    <t>개마법사 쿠키와 수요일의 콩나물 국밥</t>
  </si>
  <si>
    <t>HJ0000043246</t>
  </si>
  <si>
    <t>아476-ㅊ184ㅇ</t>
  </si>
  <si>
    <t>올리버의 어마어마하게 경이로운 진화 이야기</t>
  </si>
  <si>
    <t>HJ0000043247</t>
  </si>
  <si>
    <t>아813.8-ㅎ631우</t>
  </si>
  <si>
    <t>우리 형은 짠돌이</t>
  </si>
  <si>
    <t>HJ0000043248</t>
  </si>
  <si>
    <t>아320-ㅇ827ㅇ</t>
  </si>
  <si>
    <t>(완배 쌤이 알려 주는)완전 배우고 싶은 경제</t>
  </si>
  <si>
    <t>학마을도서관 2026년도 희망7차 도서 목록</t>
    <phoneticPr fontId="1" type="noConversion"/>
  </si>
  <si>
    <t>HE0000064500</t>
  </si>
  <si>
    <t>AP 327.83-ㄱ778ㅇ</t>
  </si>
  <si>
    <t>(연금의 기초부터 ISA·IRP 투자 전략까지 한 권에)연금 투자 : 무작정 따라하기</t>
  </si>
  <si>
    <t>HE0000064488</t>
  </si>
  <si>
    <t>325.21-ㄱ669ㅈ</t>
  </si>
  <si>
    <t>진료만 잘하면 될 줄 알았습니다 : 병의원 원장이 반드시 알아야 할 돈과 세금의 구조</t>
  </si>
  <si>
    <t>HE0000064489</t>
  </si>
  <si>
    <t>513.85-ㅇ621ㅁ</t>
  </si>
  <si>
    <t>HE0000064490</t>
  </si>
  <si>
    <t>331.234-ㅂ216ㅊ</t>
  </si>
  <si>
    <t>청년 파산 : 성실하게 망해버린 사람들</t>
  </si>
  <si>
    <t>HE0000064491</t>
  </si>
  <si>
    <t>199.1-ㅂ518ㄷ</t>
  </si>
  <si>
    <t>단독자 = The standalone : 가장 낮은 곳에서 가장 높은 인생을 설계하는 바벨 전략의 정수</t>
  </si>
  <si>
    <t>HE0000064492</t>
  </si>
  <si>
    <t>813.7-ㅊ138ㅇ</t>
  </si>
  <si>
    <t>우리동네 도서관 : 차인표 장편소설</t>
  </si>
  <si>
    <t>HE0000064493</t>
  </si>
  <si>
    <t>331.5412-ㅅ414ㅇ</t>
  </si>
  <si>
    <t>AI 이후의 미래 어떻게 될 것인가 : AI 시대, 부와 권력이 재편되기 시작했다</t>
  </si>
  <si>
    <t>HE0000064494</t>
  </si>
  <si>
    <t>334.3-ㄱ661ㅊ</t>
  </si>
  <si>
    <t>청소년 중독, 왜 하지 말라고 해요? : 청소년은 어떻게,왜, 중독에 빠질까?</t>
  </si>
  <si>
    <t>HE0000064495</t>
  </si>
  <si>
    <t>556-ㅎ273ㅅ</t>
  </si>
  <si>
    <t>상상을 현실로 만드는 모빌리티 수업 : 십 대가 꼭 알아야 할 친환경 과학기술</t>
  </si>
  <si>
    <t>HE0000064496</t>
  </si>
  <si>
    <t>911-ㄱ894ㅅ</t>
  </si>
  <si>
    <t>세대X 한국사 : 혐오를 멈추고 시대를 읽는 현대사 수업</t>
  </si>
  <si>
    <t>HE0000064497</t>
  </si>
  <si>
    <t>844-ㅅ498여</t>
  </si>
  <si>
    <t>여자에 관하여</t>
  </si>
  <si>
    <t>HE0000064498</t>
  </si>
  <si>
    <t>843.6-ㅇ561ㅇ</t>
  </si>
  <si>
    <t>인 메모리엄 : 앨리스 윈 장편소설</t>
  </si>
  <si>
    <t>HE0000064499</t>
  </si>
  <si>
    <t>813.7-ㄱ799ㄷ</t>
  </si>
  <si>
    <t>딸기 이론 : 김숨 장편소설</t>
  </si>
  <si>
    <t>HE0000064501</t>
  </si>
  <si>
    <t>325.211-ㅇ865ㅂ</t>
  </si>
  <si>
    <t>부자로 살 결심 : 가장 냉정하고 절실한 돌파구</t>
  </si>
  <si>
    <t>HE0000064502</t>
  </si>
  <si>
    <t>813.7-ㄱ939ㄱ</t>
  </si>
  <si>
    <t>꿈 목욕 : 김지연 짧은 소설</t>
  </si>
  <si>
    <t>HE0000064503</t>
  </si>
  <si>
    <t>810.9-ㅂ984ㅁ</t>
  </si>
  <si>
    <t>비평포럼 : 키워드로 읽는 2020년대 한국문학 : 가족, 계급에서 기후, 생태까지</t>
  </si>
  <si>
    <t>HE0000064504</t>
  </si>
  <si>
    <t>823.7-ㅇ286ㄱ</t>
  </si>
  <si>
    <t>꽃 피는 시절 : 양솽쯔 장편소설</t>
  </si>
  <si>
    <t>HE0000064505</t>
  </si>
  <si>
    <t>351.11-ㅇ898ㅈ</t>
  </si>
  <si>
    <t>정책은 왜 실패하는가 : 대한민국 정책 생태계의 민낯과 가능성</t>
  </si>
  <si>
    <t>HE0000064506</t>
  </si>
  <si>
    <t>873-ㅋ156ㅅ</t>
  </si>
  <si>
    <t>손을 찬양하다 : 헤수스 카라스코 장편소설</t>
  </si>
  <si>
    <t>HE0000064507</t>
  </si>
  <si>
    <t>824.7-ㅇ561사</t>
  </si>
  <si>
    <t>산곡미풍 : 골짜기에서 불어오는 산들바람</t>
  </si>
  <si>
    <t>HE0000064508</t>
  </si>
  <si>
    <t>331.54-ㅍ81ㅅ</t>
  </si>
  <si>
    <t>사람의 마지막 직업 : 단절된 세상을 이어줄 유일한 미래의 노동, 연결</t>
  </si>
  <si>
    <t>HE0000064509</t>
  </si>
  <si>
    <t>843.6-ㅍ35ㅂ</t>
  </si>
  <si>
    <t>빅토리안 사이코 : 버지니아 페이토 장편소설</t>
  </si>
  <si>
    <t>HE0000064510</t>
  </si>
  <si>
    <t>199.1-ㅎ317ㅅ</t>
  </si>
  <si>
    <t>심리학은 어떻게 삶의 무기가 되는가</t>
  </si>
  <si>
    <t>HE0000064511</t>
  </si>
  <si>
    <t>327.2-ㅇ827ㅎ</t>
  </si>
  <si>
    <t>화폐의 종말 : 디지털 화폐부터 조개껍데기까지, 거꾸로 읽는 돈의 역사</t>
  </si>
  <si>
    <t>HE0000064512</t>
  </si>
  <si>
    <t>813.7-ㅈ158ㅅ</t>
  </si>
  <si>
    <t>세이프 타운 : 장세아 장편소설</t>
  </si>
  <si>
    <t>HE0000064513</t>
  </si>
  <si>
    <t>818-ㅎ757ㄴ</t>
  </si>
  <si>
    <t>나는 왜 일을 하는가 : 글로벌 헬스케어 회사에서 보낸 17년, 그 모든 것에 대한 이야기</t>
  </si>
  <si>
    <t>HE0000064514</t>
  </si>
  <si>
    <t>404-ㄱ762ㅅ</t>
  </si>
  <si>
    <t>세상이 그대를 속일지라도 : 변화의 시대, 변하지 않는 것에 대하여</t>
  </si>
  <si>
    <t>HE0000064515</t>
  </si>
  <si>
    <t>327.04-ㄷ39ㄷ</t>
  </si>
  <si>
    <t>돈 때문에 불안하다는 착각 : 경제적 불안을 권하는 사회에서 흔들림 없이 살아가는 법</t>
  </si>
  <si>
    <t>HE0000064516</t>
  </si>
  <si>
    <t>340.911-ㅈ382ㅇ</t>
  </si>
  <si>
    <t>1020 극우가 온다</t>
  </si>
  <si>
    <t>HE0000064517</t>
  </si>
  <si>
    <t>859.7-ㅇ196ㅈ</t>
  </si>
  <si>
    <t>죽은 자의 스토킹</t>
  </si>
  <si>
    <t>HE0000064518</t>
  </si>
  <si>
    <t>911.05-ㅂ184ㅈ</t>
  </si>
  <si>
    <t>(재미있는)조선왕조실록 = 朝鮮王朝實錄</t>
  </si>
  <si>
    <t>HE0000064519</t>
  </si>
  <si>
    <t>843.6-ㅍ49사</t>
  </si>
  <si>
    <t>상상 속의 삶 : 앤드루 포터 장편소설</t>
  </si>
  <si>
    <t>HE0000064520</t>
  </si>
  <si>
    <t>811.7-ㅊ426ㅎ</t>
  </si>
  <si>
    <t>학교를 그만두고 유머를 연마했다</t>
  </si>
  <si>
    <t>HE0000064521</t>
  </si>
  <si>
    <t>813.7-ㅇ651ㅅ</t>
  </si>
  <si>
    <t>시간의 감촉 : 은희경 장편소설</t>
  </si>
  <si>
    <t>HE0000064522</t>
  </si>
  <si>
    <t>813.7-ㅇ715ㅁ</t>
  </si>
  <si>
    <t>무자본 게임 : 이동열 장편소설</t>
  </si>
  <si>
    <t>HE0000064523</t>
  </si>
  <si>
    <t>802.5-ㅇ943ㅁ</t>
  </si>
  <si>
    <t>말은 운명을 데려온다</t>
  </si>
  <si>
    <t>HE0000064524</t>
  </si>
  <si>
    <t>813.7-ㅎ315ㅇ</t>
  </si>
  <si>
    <t>옥상에서 기다릴게 : 한세계 장편소설</t>
  </si>
  <si>
    <t>HE0000064525</t>
  </si>
  <si>
    <t>330.4-ㅂ566ㅁ</t>
  </si>
  <si>
    <t>무지개를 변호하다 : 트랜스젠더 변호사 박한희의 삶과 생각</t>
  </si>
  <si>
    <t>HE0000064526</t>
  </si>
  <si>
    <t>349-ㄱ996ㄷ</t>
  </si>
  <si>
    <t>다시 만난 세계 : 무질서 시대, 신질서의 설계자들</t>
  </si>
  <si>
    <t>HE0000064527</t>
  </si>
  <si>
    <t>153.5-ㄱ395ㅇ</t>
  </si>
  <si>
    <t>우리는 왜 무엇인가 해야 할까 : 성과 중심 사회, 목적에 얽매이지 않는 삶은 어떻게 가능한가</t>
  </si>
  <si>
    <t>HE0000064528</t>
  </si>
  <si>
    <t>327.04-ㅇ356ㅂ</t>
  </si>
  <si>
    <t>부의 갈림길 : 대전환의 시작, 다시 쓰는 투자 포트폴리오</t>
  </si>
  <si>
    <t>HE0000064529</t>
  </si>
  <si>
    <t>813.7-ㅎ643ㅂ</t>
  </si>
  <si>
    <t>반차 쓰고 복수 좀 하고 오겠습니다 : 홍선주 연작소설</t>
  </si>
  <si>
    <t>HE0000064530</t>
  </si>
  <si>
    <t>813.7-ㅊ244ㅇ</t>
  </si>
  <si>
    <t>아코디언 : 천명관 장편소설</t>
  </si>
  <si>
    <t>HE0000064531</t>
  </si>
  <si>
    <t>868-ㅁ134ㄷ</t>
  </si>
  <si>
    <t>단절(들)</t>
  </si>
  <si>
    <t>HE0000064532</t>
  </si>
  <si>
    <t>843.6-ㄹ326ㄱ</t>
  </si>
  <si>
    <t>강물이 멈춘 날</t>
  </si>
  <si>
    <t>HE0000064533</t>
  </si>
  <si>
    <t>843.6-ㅇ321ㅇ</t>
  </si>
  <si>
    <t>웨딩 피플 : 앨리슨 에스파흐 소설</t>
  </si>
  <si>
    <t>HE0000064534</t>
  </si>
  <si>
    <t>364.45-ㅊ346ㅇ</t>
  </si>
  <si>
    <t>인터뷰 룸 : 누가 진실을 말하는가 프로파일러의 진술분석 기록</t>
  </si>
  <si>
    <t>몸이 마음을 만든다 : 무기력 시대, 몸과 마음의 역량을 높이는 회복의 과학</t>
    <phoneticPr fontId="1" type="noConversion"/>
  </si>
  <si>
    <t>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</si>
</sst>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3" borderId="2" applyNumberFormat="0" applyFont="0" applyAlignment="0" applyProtection="0">
      <alignment vertical="center"/>
    </xf>
    <xf numFmtId="0" fontId="7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wrapText="1" shrinkToFit="1"/>
    </xf>
    <xf numFmtId="0" fontId="0" fillId="0" borderId="0" xfId="0">
      <alignment vertical="center"/>
    </xf>
    <xf numFmtId="0" fontId="11" fillId="0" borderId="1" xfId="0" applyNumberFormat="1" applyFont="1" applyFill="1" applyBorder="1" applyAlignment="1" applyProtection="1">
      <alignment horizontal="center" vertical="center" shrinkToFit="1"/>
    </xf>
    <xf numFmtId="0" fontId="11" fillId="0" borderId="1" xfId="0" applyFont="1" applyBorder="1">
      <alignment vertical="center"/>
    </xf>
    <xf numFmtId="0" fontId="6" fillId="5" borderId="13" xfId="0" applyFont="1" applyFill="1" applyBorder="1" applyAlignment="1">
      <alignment horizontal="left" vertical="center" shrinkToFit="1"/>
    </xf>
    <xf numFmtId="14" fontId="6" fillId="5" borderId="18" xfId="0" applyNumberFormat="1" applyFont="1" applyFill="1" applyBorder="1" applyAlignment="1">
      <alignment horizontal="left" vertical="center" shrinkToFit="1"/>
    </xf>
    <xf numFmtId="0" fontId="10" fillId="5" borderId="15" xfId="0" applyFont="1" applyFill="1" applyBorder="1" applyAlignment="1">
      <alignment horizontal="left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12" fillId="0" borderId="1" xfId="0" applyFont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left" vertical="center" indent="1" shrinkToFit="1"/>
    </xf>
    <xf numFmtId="0" fontId="6" fillId="5" borderId="24" xfId="0" applyFont="1" applyFill="1" applyBorder="1" applyAlignment="1">
      <alignment horizontal="left" vertical="center" indent="1" shrinkToFit="1"/>
    </xf>
    <xf numFmtId="0" fontId="6" fillId="5" borderId="25" xfId="0" applyFont="1" applyFill="1" applyBorder="1" applyAlignment="1">
      <alignment horizontal="left" vertical="center" indent="1" shrinkToFit="1"/>
    </xf>
    <xf numFmtId="0" fontId="6" fillId="5" borderId="4" xfId="0" applyFont="1" applyFill="1" applyBorder="1" applyAlignment="1">
      <alignment horizontal="left" vertical="center" indent="1" shrinkToFit="1"/>
    </xf>
    <xf numFmtId="0" fontId="6" fillId="5" borderId="26" xfId="0" applyFont="1" applyFill="1" applyBorder="1" applyAlignment="1">
      <alignment horizontal="left" vertical="center" wrapText="1" indent="1" shrinkToFit="1"/>
    </xf>
    <xf numFmtId="0" fontId="6" fillId="5" borderId="27" xfId="0" applyFont="1" applyFill="1" applyBorder="1" applyAlignment="1">
      <alignment horizontal="left" vertical="center" wrapText="1" indent="1" shrinkToFit="1"/>
    </xf>
    <xf numFmtId="0" fontId="8" fillId="4" borderId="19" xfId="1" applyFont="1" applyFill="1" applyBorder="1" applyAlignment="1">
      <alignment horizontal="center" vertical="center" wrapText="1" shrinkToFit="1"/>
    </xf>
    <xf numFmtId="0" fontId="8" fillId="4" borderId="5" xfId="1" applyFont="1" applyFill="1" applyBorder="1" applyAlignment="1">
      <alignment horizontal="center" vertical="center" wrapText="1" shrinkToFit="1"/>
    </xf>
    <xf numFmtId="0" fontId="8" fillId="4" borderId="6" xfId="1" applyFont="1" applyFill="1" applyBorder="1" applyAlignment="1">
      <alignment horizontal="center" vertical="center" wrapText="1" shrinkToFit="1"/>
    </xf>
    <xf numFmtId="0" fontId="8" fillId="4" borderId="20" xfId="1" applyFont="1" applyFill="1" applyBorder="1" applyAlignment="1">
      <alignment horizontal="center" vertical="center" wrapText="1" shrinkToFit="1"/>
    </xf>
    <xf numFmtId="0" fontId="8" fillId="4" borderId="0" xfId="1" applyFont="1" applyFill="1" applyBorder="1" applyAlignment="1">
      <alignment horizontal="center" vertical="center" wrapText="1" shrinkToFit="1"/>
    </xf>
    <xf numFmtId="0" fontId="8" fillId="4" borderId="7" xfId="1" applyFont="1" applyFill="1" applyBorder="1" applyAlignment="1">
      <alignment horizontal="center" vertical="center" wrapText="1" shrinkToFit="1"/>
    </xf>
    <xf numFmtId="0" fontId="8" fillId="4" borderId="21" xfId="1" applyFont="1" applyFill="1" applyBorder="1" applyAlignment="1">
      <alignment horizontal="center" vertical="center" wrapText="1" shrinkToFit="1"/>
    </xf>
    <xf numFmtId="0" fontId="8" fillId="4" borderId="8" xfId="1" applyFont="1" applyFill="1" applyBorder="1" applyAlignment="1">
      <alignment horizontal="center" vertical="center" wrapText="1" shrinkToFit="1"/>
    </xf>
    <xf numFmtId="0" fontId="8" fillId="4" borderId="9" xfId="1" applyFont="1" applyFill="1" applyBorder="1" applyAlignment="1">
      <alignment horizontal="center" vertical="center" wrapText="1" shrinkToFit="1"/>
    </xf>
    <xf numFmtId="0" fontId="6" fillId="5" borderId="11" xfId="0" applyFont="1" applyFill="1" applyBorder="1" applyAlignment="1">
      <alignment horizontal="left" vertical="center" indent="1" shrinkToFit="1"/>
    </xf>
    <xf numFmtId="0" fontId="6" fillId="5" borderId="12" xfId="0" applyFont="1" applyFill="1" applyBorder="1" applyAlignment="1">
      <alignment horizontal="left" vertical="center" indent="1" shrinkToFit="1"/>
    </xf>
    <xf numFmtId="0" fontId="6" fillId="5" borderId="14" xfId="0" applyFont="1" applyFill="1" applyBorder="1" applyAlignment="1">
      <alignment horizontal="left" vertical="center" indent="1" shrinkToFit="1"/>
    </xf>
    <xf numFmtId="0" fontId="6" fillId="5" borderId="1" xfId="0" applyFont="1" applyFill="1" applyBorder="1" applyAlignment="1">
      <alignment horizontal="left" vertical="center" indent="1" shrinkToFit="1"/>
    </xf>
    <xf numFmtId="0" fontId="6" fillId="5" borderId="16" xfId="0" applyFont="1" applyFill="1" applyBorder="1" applyAlignment="1">
      <alignment horizontal="left" vertical="center" wrapText="1" indent="1" shrinkToFit="1"/>
    </xf>
    <xf numFmtId="0" fontId="6" fillId="5" borderId="17" xfId="0" applyFont="1" applyFill="1" applyBorder="1" applyAlignment="1">
      <alignment horizontal="left" vertical="center" wrapText="1" indent="1" shrinkToFit="1"/>
    </xf>
    <xf numFmtId="0" fontId="9" fillId="4" borderId="3" xfId="0" applyFont="1" applyFill="1" applyBorder="1" applyAlignment="1">
      <alignment horizontal="left" vertical="center"/>
    </xf>
    <xf numFmtId="0" fontId="9" fillId="4" borderId="22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14" fontId="6" fillId="0" borderId="1" xfId="0" applyNumberFormat="1" applyFont="1" applyBorder="1" applyAlignment="1">
      <alignment horizontal="left" vertical="center" shrinkToFit="1"/>
    </xf>
  </cellXfs>
  <cellStyles count="3">
    <cellStyle name="메모" xfId="1" builtinId="10"/>
    <cellStyle name="표준" xfId="0" builtinId="0"/>
    <cellStyle name="표준 5" xfId="2" xr:uid="{85BDCF6D-AF5C-435B-A236-04D7AAADCB0F}"/>
  </cellStyles>
  <dxfs count="0"/>
  <tableStyles count="0" defaultTableStyle="TableStyleMedium2" defaultPivotStyle="PivotStyleLight16"/>
  <colors>
    <mruColors>
      <color rgb="FFFF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499F-530F-415D-A8B9-6C77B6E0FDE1}">
  <sheetPr>
    <pageSetUpPr fitToPage="1"/>
  </sheetPr>
  <dimension ref="A2:K15"/>
  <sheetViews>
    <sheetView tabSelected="1" zoomScaleNormal="100" workbookViewId="0">
      <selection activeCell="B6" sqref="B6"/>
    </sheetView>
  </sheetViews>
  <sheetFormatPr defaultRowHeight="16.5" x14ac:dyDescent="0.3"/>
  <cols>
    <col min="1" max="1" width="3.75" style="1" customWidth="1"/>
    <col min="2" max="2" width="8.25" style="1" customWidth="1"/>
    <col min="3" max="3" width="13.625" style="11" customWidth="1"/>
    <col min="4" max="4" width="18.625" style="11" customWidth="1"/>
    <col min="5" max="5" width="60.625" style="11" customWidth="1"/>
    <col min="6" max="6" width="12.5" style="11" customWidth="1"/>
    <col min="7" max="16384" width="9" style="11"/>
  </cols>
  <sheetData>
    <row r="2" spans="1:11" ht="17.25" thickBot="1" x14ac:dyDescent="0.35"/>
    <row r="3" spans="1:11" ht="15" customHeight="1" x14ac:dyDescent="0.3">
      <c r="A3" s="23" t="s">
        <v>3</v>
      </c>
      <c r="B3" s="24"/>
      <c r="C3" s="14" t="s">
        <v>10</v>
      </c>
      <c r="D3" s="29" t="s">
        <v>40</v>
      </c>
      <c r="E3" s="30"/>
      <c r="F3" s="31"/>
    </row>
    <row r="4" spans="1:11" ht="15" customHeight="1" x14ac:dyDescent="0.3">
      <c r="A4" s="25" t="s">
        <v>4</v>
      </c>
      <c r="B4" s="26"/>
      <c r="C4" s="16">
        <f>COUNTIF(A7:A867,"&gt;=0")</f>
        <v>9</v>
      </c>
      <c r="D4" s="32"/>
      <c r="E4" s="33"/>
      <c r="F4" s="34"/>
    </row>
    <row r="5" spans="1:11" ht="15" customHeight="1" thickBot="1" x14ac:dyDescent="0.35">
      <c r="A5" s="27" t="s">
        <v>2</v>
      </c>
      <c r="B5" s="28"/>
      <c r="C5" s="15">
        <v>46199</v>
      </c>
      <c r="D5" s="35"/>
      <c r="E5" s="36"/>
      <c r="F5" s="37"/>
    </row>
    <row r="6" spans="1:11" s="4" customFormat="1" ht="26.25" customHeight="1" x14ac:dyDescent="0.3">
      <c r="A6" s="7" t="s">
        <v>1</v>
      </c>
      <c r="B6" s="8" t="s">
        <v>6</v>
      </c>
      <c r="C6" s="8" t="s">
        <v>5</v>
      </c>
      <c r="D6" s="2" t="s">
        <v>9</v>
      </c>
      <c r="E6" s="2" t="s">
        <v>0</v>
      </c>
      <c r="F6" s="2" t="s">
        <v>7</v>
      </c>
      <c r="G6" s="3"/>
      <c r="H6" s="3"/>
      <c r="I6" s="3"/>
      <c r="J6" s="3"/>
      <c r="K6" s="3"/>
    </row>
    <row r="7" spans="1:11" s="4" customFormat="1" ht="26.25" customHeight="1" x14ac:dyDescent="0.3">
      <c r="A7" s="12">
        <v>1</v>
      </c>
      <c r="B7" s="18" t="s">
        <v>182</v>
      </c>
      <c r="C7" s="18" t="s">
        <v>22</v>
      </c>
      <c r="D7" s="17" t="s">
        <v>23</v>
      </c>
      <c r="E7" s="17" t="s">
        <v>24</v>
      </c>
      <c r="F7" s="19"/>
      <c r="G7" s="3"/>
    </row>
    <row r="8" spans="1:11" s="4" customFormat="1" ht="26.25" customHeight="1" x14ac:dyDescent="0.3">
      <c r="A8" s="12">
        <v>2</v>
      </c>
      <c r="B8" s="18" t="s">
        <v>182</v>
      </c>
      <c r="C8" s="18" t="s">
        <v>37</v>
      </c>
      <c r="D8" s="17" t="s">
        <v>38</v>
      </c>
      <c r="E8" s="17" t="s">
        <v>39</v>
      </c>
      <c r="F8" s="17"/>
      <c r="G8" s="3"/>
    </row>
    <row r="9" spans="1:11" s="4" customFormat="1" ht="26.25" customHeight="1" x14ac:dyDescent="0.3">
      <c r="A9" s="12">
        <v>3</v>
      </c>
      <c r="B9" s="18" t="s">
        <v>182</v>
      </c>
      <c r="C9" s="18" t="s">
        <v>28</v>
      </c>
      <c r="D9" s="17" t="s">
        <v>29</v>
      </c>
      <c r="E9" s="17" t="s">
        <v>30</v>
      </c>
      <c r="F9" s="17"/>
      <c r="G9" s="3"/>
    </row>
    <row r="10" spans="1:11" s="4" customFormat="1" ht="26.25" customHeight="1" x14ac:dyDescent="0.3">
      <c r="A10" s="12">
        <v>4</v>
      </c>
      <c r="B10" s="18" t="s">
        <v>182</v>
      </c>
      <c r="C10" s="18" t="s">
        <v>13</v>
      </c>
      <c r="D10" s="17" t="s">
        <v>14</v>
      </c>
      <c r="E10" s="17" t="s">
        <v>15</v>
      </c>
      <c r="F10" s="19"/>
      <c r="G10" s="3"/>
    </row>
    <row r="11" spans="1:11" s="4" customFormat="1" ht="26.25" customHeight="1" x14ac:dyDescent="0.3">
      <c r="A11" s="12">
        <v>5</v>
      </c>
      <c r="B11" s="18" t="s">
        <v>182</v>
      </c>
      <c r="C11" s="18" t="s">
        <v>16</v>
      </c>
      <c r="D11" s="17" t="s">
        <v>17</v>
      </c>
      <c r="E11" s="17" t="s">
        <v>18</v>
      </c>
      <c r="F11" s="19"/>
      <c r="G11" s="3"/>
    </row>
    <row r="12" spans="1:11" ht="26.25" customHeight="1" x14ac:dyDescent="0.3">
      <c r="A12" s="12">
        <v>6</v>
      </c>
      <c r="B12" s="18" t="s">
        <v>182</v>
      </c>
      <c r="C12" s="18" t="s">
        <v>19</v>
      </c>
      <c r="D12" s="17" t="s">
        <v>20</v>
      </c>
      <c r="E12" s="17" t="s">
        <v>21</v>
      </c>
      <c r="F12" s="19"/>
    </row>
    <row r="13" spans="1:11" ht="26.25" customHeight="1" x14ac:dyDescent="0.3">
      <c r="A13" s="12">
        <v>7</v>
      </c>
      <c r="B13" s="18" t="s">
        <v>182</v>
      </c>
      <c r="C13" s="18" t="s">
        <v>25</v>
      </c>
      <c r="D13" s="17" t="s">
        <v>26</v>
      </c>
      <c r="E13" s="17" t="s">
        <v>27</v>
      </c>
      <c r="F13" s="19"/>
    </row>
    <row r="14" spans="1:11" ht="26.25" customHeight="1" x14ac:dyDescent="0.3">
      <c r="A14" s="12">
        <v>8</v>
      </c>
      <c r="B14" s="18" t="s">
        <v>182</v>
      </c>
      <c r="C14" s="18" t="s">
        <v>34</v>
      </c>
      <c r="D14" s="17" t="s">
        <v>35</v>
      </c>
      <c r="E14" s="17" t="s">
        <v>36</v>
      </c>
      <c r="F14" s="17"/>
    </row>
    <row r="15" spans="1:11" ht="26.25" customHeight="1" x14ac:dyDescent="0.3">
      <c r="A15" s="12">
        <v>9</v>
      </c>
      <c r="B15" s="18" t="s">
        <v>182</v>
      </c>
      <c r="C15" s="18" t="s">
        <v>31</v>
      </c>
      <c r="D15" s="17" t="s">
        <v>32</v>
      </c>
      <c r="E15" s="17" t="s">
        <v>33</v>
      </c>
      <c r="F15" s="17"/>
    </row>
  </sheetData>
  <autoFilter ref="A3:F11" xr:uid="{3BAF499F-530F-415D-A8B9-6C77B6E0FDE1}">
    <filterColumn colId="0" showButton="0"/>
    <filterColumn colId="3" showButton="0"/>
    <filterColumn colId="4" showButton="0"/>
  </autoFilter>
  <sortState xmlns:xlrd2="http://schemas.microsoft.com/office/spreadsheetml/2017/richdata2" ref="B7:F15">
    <sortCondition ref="B7:B15"/>
  </sortState>
  <mergeCells count="4">
    <mergeCell ref="A3:B3"/>
    <mergeCell ref="A4:B4"/>
    <mergeCell ref="A5:B5"/>
    <mergeCell ref="D3:F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A4F4-7061-44D4-8DF7-8D3FE69B1441}">
  <sheetPr>
    <pageSetUpPr fitToPage="1"/>
  </sheetPr>
  <dimension ref="A2:G9"/>
  <sheetViews>
    <sheetView zoomScaleNormal="100" workbookViewId="0">
      <selection activeCell="B8" sqref="B8"/>
    </sheetView>
  </sheetViews>
  <sheetFormatPr defaultRowHeight="16.5" x14ac:dyDescent="0.3"/>
  <cols>
    <col min="1" max="1" width="3.75" style="1" customWidth="1"/>
    <col min="2" max="2" width="8.25" style="1" customWidth="1"/>
    <col min="3" max="3" width="13.625" style="1" customWidth="1"/>
    <col min="4" max="4" width="18.625" style="6" customWidth="1"/>
    <col min="5" max="5" width="60.625" style="6" customWidth="1"/>
    <col min="6" max="6" width="12.5" style="6" customWidth="1"/>
    <col min="7" max="16384" width="9" style="6"/>
  </cols>
  <sheetData>
    <row r="2" spans="1:7" ht="17.25" thickBot="1" x14ac:dyDescent="0.35"/>
    <row r="3" spans="1:7" ht="15" customHeight="1" x14ac:dyDescent="0.3">
      <c r="A3" s="38" t="s">
        <v>3</v>
      </c>
      <c r="B3" s="39"/>
      <c r="C3" s="14" t="s">
        <v>11</v>
      </c>
      <c r="D3" s="29" t="str">
        <f>어린이!D3</f>
        <v>학마을도서관 2026년도 희망7차 도서 목록</v>
      </c>
      <c r="E3" s="30"/>
      <c r="F3" s="31"/>
    </row>
    <row r="4" spans="1:7" ht="15" customHeight="1" x14ac:dyDescent="0.3">
      <c r="A4" s="40" t="s">
        <v>4</v>
      </c>
      <c r="B4" s="41"/>
      <c r="C4" s="16">
        <f>COUNTIF(A7:A922,"&gt;=0")</f>
        <v>1</v>
      </c>
      <c r="D4" s="32"/>
      <c r="E4" s="33"/>
      <c r="F4" s="34"/>
    </row>
    <row r="5" spans="1:7" ht="15" customHeight="1" thickBot="1" x14ac:dyDescent="0.35">
      <c r="A5" s="42" t="s">
        <v>2</v>
      </c>
      <c r="B5" s="43"/>
      <c r="C5" s="15">
        <f>어린이!C5</f>
        <v>46199</v>
      </c>
      <c r="D5" s="35"/>
      <c r="E5" s="36"/>
      <c r="F5" s="37"/>
    </row>
    <row r="6" spans="1:7" s="4" customFormat="1" ht="26.25" customHeight="1" x14ac:dyDescent="0.3">
      <c r="A6" s="7" t="s">
        <v>1</v>
      </c>
      <c r="B6" s="8" t="s">
        <v>6</v>
      </c>
      <c r="C6" s="8" t="s">
        <v>5</v>
      </c>
      <c r="D6" s="2" t="s">
        <v>9</v>
      </c>
      <c r="E6" s="2" t="s">
        <v>0</v>
      </c>
      <c r="F6" s="2" t="s">
        <v>7</v>
      </c>
      <c r="G6" s="3"/>
    </row>
    <row r="7" spans="1:7" s="4" customFormat="1" ht="26.25" customHeight="1" x14ac:dyDescent="0.3">
      <c r="A7" s="12">
        <v>1</v>
      </c>
      <c r="B7" s="18" t="s">
        <v>182</v>
      </c>
      <c r="C7" s="18" t="s">
        <v>41</v>
      </c>
      <c r="D7" s="17" t="s">
        <v>42</v>
      </c>
      <c r="E7" s="20" t="s">
        <v>43</v>
      </c>
      <c r="F7" s="13"/>
    </row>
    <row r="8" spans="1:7" x14ac:dyDescent="0.3">
      <c r="E8" s="21"/>
    </row>
    <row r="9" spans="1:7" x14ac:dyDescent="0.3">
      <c r="E9" s="21"/>
    </row>
  </sheetData>
  <sortState xmlns:xlrd2="http://schemas.microsoft.com/office/spreadsheetml/2017/richdata2" ref="B7:E7">
    <sortCondition ref="B7"/>
  </sortState>
  <mergeCells count="4">
    <mergeCell ref="A3:B3"/>
    <mergeCell ref="A4:B4"/>
    <mergeCell ref="A5:B5"/>
    <mergeCell ref="D3:F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FF110-FABA-48EA-9F47-3986F19EB8B1}">
  <sheetPr>
    <pageSetUpPr fitToPage="1"/>
  </sheetPr>
  <dimension ref="A1:I52"/>
  <sheetViews>
    <sheetView zoomScaleNormal="100" workbookViewId="0"/>
  </sheetViews>
  <sheetFormatPr defaultRowHeight="16.5" x14ac:dyDescent="0.3"/>
  <cols>
    <col min="1" max="1" width="3.75" style="1" customWidth="1"/>
    <col min="2" max="2" width="8.25" style="1" customWidth="1"/>
    <col min="3" max="3" width="13.625" style="1" customWidth="1"/>
    <col min="4" max="4" width="18.625" style="6" customWidth="1"/>
    <col min="5" max="5" width="60.625" style="5" customWidth="1"/>
    <col min="6" max="6" width="12.5" style="5" customWidth="1"/>
    <col min="7" max="16384" width="9" style="5"/>
  </cols>
  <sheetData>
    <row r="1" spans="1:9" s="6" customFormat="1" x14ac:dyDescent="0.3">
      <c r="A1" s="1"/>
      <c r="B1" s="1"/>
      <c r="C1" s="1"/>
    </row>
    <row r="2" spans="1:9" s="6" customFormat="1" ht="17.25" thickBot="1" x14ac:dyDescent="0.35">
      <c r="A2" s="1"/>
      <c r="B2" s="1"/>
      <c r="C2" s="1"/>
    </row>
    <row r="3" spans="1:9" ht="15" customHeight="1" x14ac:dyDescent="0.3">
      <c r="A3" s="23" t="s">
        <v>3</v>
      </c>
      <c r="B3" s="24"/>
      <c r="C3" s="14" t="s">
        <v>8</v>
      </c>
      <c r="D3" s="29" t="str">
        <f>어린이!D3</f>
        <v>학마을도서관 2026년도 희망7차 도서 목록</v>
      </c>
      <c r="E3" s="30"/>
      <c r="F3" s="31"/>
    </row>
    <row r="4" spans="1:9" ht="15" customHeight="1" x14ac:dyDescent="0.3">
      <c r="A4" s="25" t="s">
        <v>4</v>
      </c>
      <c r="B4" s="26"/>
      <c r="C4" s="16">
        <f>COUNTIF(A7:A958,"&gt;=0")</f>
        <v>46</v>
      </c>
      <c r="D4" s="32"/>
      <c r="E4" s="33"/>
      <c r="F4" s="34"/>
    </row>
    <row r="5" spans="1:9" ht="15" customHeight="1" thickBot="1" x14ac:dyDescent="0.35">
      <c r="A5" s="27" t="s">
        <v>2</v>
      </c>
      <c r="B5" s="28"/>
      <c r="C5" s="15">
        <f>어린이!C5</f>
        <v>46199</v>
      </c>
      <c r="D5" s="35"/>
      <c r="E5" s="36"/>
      <c r="F5" s="37"/>
    </row>
    <row r="6" spans="1:9" s="4" customFormat="1" ht="26.25" customHeight="1" x14ac:dyDescent="0.3">
      <c r="A6" s="7" t="s">
        <v>1</v>
      </c>
      <c r="B6" s="8" t="s">
        <v>6</v>
      </c>
      <c r="C6" s="8" t="s">
        <v>5</v>
      </c>
      <c r="D6" s="2" t="s">
        <v>9</v>
      </c>
      <c r="E6" s="2" t="s">
        <v>0</v>
      </c>
      <c r="F6" s="2" t="s">
        <v>7</v>
      </c>
      <c r="G6" s="3"/>
      <c r="H6" s="3"/>
      <c r="I6" s="3"/>
    </row>
    <row r="7" spans="1:9" s="4" customFormat="1" ht="26.25" customHeight="1" x14ac:dyDescent="0.3">
      <c r="A7" s="12">
        <v>1</v>
      </c>
      <c r="B7" s="22" t="s">
        <v>182</v>
      </c>
      <c r="C7" s="18" t="s">
        <v>109</v>
      </c>
      <c r="D7" s="17" t="s">
        <v>110</v>
      </c>
      <c r="E7" s="20" t="s">
        <v>111</v>
      </c>
      <c r="F7" s="13"/>
    </row>
    <row r="8" spans="1:9" s="4" customFormat="1" ht="26.25" customHeight="1" x14ac:dyDescent="0.3">
      <c r="A8" s="12">
        <v>2</v>
      </c>
      <c r="B8" s="22" t="s">
        <v>182</v>
      </c>
      <c r="C8" s="18" t="s">
        <v>58</v>
      </c>
      <c r="D8" s="17" t="s">
        <v>59</v>
      </c>
      <c r="E8" s="20" t="s">
        <v>60</v>
      </c>
      <c r="F8" s="13"/>
    </row>
    <row r="9" spans="1:9" s="4" customFormat="1" ht="26.25" customHeight="1" x14ac:dyDescent="0.3">
      <c r="A9" s="12">
        <v>3</v>
      </c>
      <c r="B9" s="22" t="s">
        <v>182</v>
      </c>
      <c r="C9" s="18" t="s">
        <v>49</v>
      </c>
      <c r="D9" s="17" t="s">
        <v>50</v>
      </c>
      <c r="E9" s="20" t="s">
        <v>51</v>
      </c>
      <c r="F9" s="13"/>
    </row>
    <row r="10" spans="1:9" s="4" customFormat="1" ht="26.25" customHeight="1" x14ac:dyDescent="0.3">
      <c r="A10" s="12">
        <v>4</v>
      </c>
      <c r="B10" s="22" t="s">
        <v>182</v>
      </c>
      <c r="C10" s="18" t="s">
        <v>52</v>
      </c>
      <c r="D10" s="17" t="s">
        <v>53</v>
      </c>
      <c r="E10" s="20" t="s">
        <v>54</v>
      </c>
      <c r="F10" s="13"/>
    </row>
    <row r="11" spans="1:9" s="4" customFormat="1" ht="26.25" customHeight="1" x14ac:dyDescent="0.3">
      <c r="A11" s="12">
        <v>5</v>
      </c>
      <c r="B11" s="22" t="s">
        <v>182</v>
      </c>
      <c r="C11" s="18" t="s">
        <v>44</v>
      </c>
      <c r="D11" s="17" t="s">
        <v>45</v>
      </c>
      <c r="E11" s="20" t="s">
        <v>46</v>
      </c>
      <c r="F11" s="13"/>
    </row>
    <row r="12" spans="1:9" s="4" customFormat="1" ht="26.25" customHeight="1" x14ac:dyDescent="0.3">
      <c r="A12" s="12">
        <v>6</v>
      </c>
      <c r="B12" s="22" t="s">
        <v>182</v>
      </c>
      <c r="C12" s="18" t="s">
        <v>178</v>
      </c>
      <c r="D12" s="17" t="s">
        <v>179</v>
      </c>
      <c r="E12" s="20" t="s">
        <v>180</v>
      </c>
      <c r="F12" s="17"/>
    </row>
    <row r="13" spans="1:9" s="4" customFormat="1" ht="26.25" customHeight="1" x14ac:dyDescent="0.3">
      <c r="A13" s="12">
        <v>7</v>
      </c>
      <c r="B13" s="22" t="s">
        <v>182</v>
      </c>
      <c r="C13" s="18" t="s">
        <v>142</v>
      </c>
      <c r="D13" s="17" t="s">
        <v>143</v>
      </c>
      <c r="E13" s="20" t="s">
        <v>144</v>
      </c>
      <c r="F13" s="13"/>
    </row>
    <row r="14" spans="1:9" s="4" customFormat="1" ht="26.25" customHeight="1" x14ac:dyDescent="0.3">
      <c r="A14" s="12">
        <v>8</v>
      </c>
      <c r="B14" s="22" t="s">
        <v>182</v>
      </c>
      <c r="C14" s="18" t="s">
        <v>163</v>
      </c>
      <c r="D14" s="17" t="s">
        <v>164</v>
      </c>
      <c r="E14" s="20" t="s">
        <v>165</v>
      </c>
      <c r="F14" s="17"/>
    </row>
    <row r="15" spans="1:9" s="4" customFormat="1" ht="26.25" customHeight="1" x14ac:dyDescent="0.3">
      <c r="A15" s="12">
        <v>9</v>
      </c>
      <c r="B15" s="22" t="s">
        <v>182</v>
      </c>
      <c r="C15" s="18" t="s">
        <v>70</v>
      </c>
      <c r="D15" s="17" t="s">
        <v>71</v>
      </c>
      <c r="E15" s="20" t="s">
        <v>72</v>
      </c>
      <c r="F15" s="13"/>
    </row>
    <row r="16" spans="1:9" s="4" customFormat="1" ht="26.25" customHeight="1" x14ac:dyDescent="0.3">
      <c r="A16" s="12">
        <v>10</v>
      </c>
      <c r="B16" s="22" t="s">
        <v>182</v>
      </c>
      <c r="C16" s="18" t="s">
        <v>103</v>
      </c>
      <c r="D16" s="17" t="s">
        <v>104</v>
      </c>
      <c r="E16" s="20" t="s">
        <v>105</v>
      </c>
      <c r="F16" s="13"/>
    </row>
    <row r="17" spans="1:6" s="4" customFormat="1" ht="26.25" customHeight="1" x14ac:dyDescent="0.3">
      <c r="A17" s="12">
        <v>11</v>
      </c>
      <c r="B17" s="22" t="s">
        <v>182</v>
      </c>
      <c r="C17" s="18" t="s">
        <v>112</v>
      </c>
      <c r="D17" s="17" t="s">
        <v>113</v>
      </c>
      <c r="E17" s="20" t="s">
        <v>114</v>
      </c>
      <c r="F17" s="13"/>
    </row>
    <row r="18" spans="1:6" ht="26.25" customHeight="1" x14ac:dyDescent="0.3">
      <c r="A18" s="12">
        <v>12</v>
      </c>
      <c r="B18" s="22" t="s">
        <v>182</v>
      </c>
      <c r="C18" s="18" t="s">
        <v>172</v>
      </c>
      <c r="D18" s="17" t="s">
        <v>173</v>
      </c>
      <c r="E18" s="20" t="s">
        <v>174</v>
      </c>
      <c r="F18" s="17"/>
    </row>
    <row r="19" spans="1:6" ht="26.25" customHeight="1" x14ac:dyDescent="0.3">
      <c r="A19" s="12">
        <v>13</v>
      </c>
      <c r="B19" s="22" t="s">
        <v>182</v>
      </c>
      <c r="C19" s="18" t="s">
        <v>169</v>
      </c>
      <c r="D19" s="17" t="s">
        <v>170</v>
      </c>
      <c r="E19" s="20" t="s">
        <v>171</v>
      </c>
      <c r="F19" s="17"/>
    </row>
    <row r="20" spans="1:6" ht="26.25" customHeight="1" x14ac:dyDescent="0.3">
      <c r="A20" s="12">
        <v>14</v>
      </c>
      <c r="B20" s="22" t="s">
        <v>182</v>
      </c>
      <c r="C20" s="18" t="s">
        <v>136</v>
      </c>
      <c r="D20" s="17" t="s">
        <v>137</v>
      </c>
      <c r="E20" s="20" t="s">
        <v>138</v>
      </c>
      <c r="F20" s="13"/>
    </row>
    <row r="21" spans="1:6" ht="26.25" customHeight="1" x14ac:dyDescent="0.3">
      <c r="A21" s="12">
        <v>15</v>
      </c>
      <c r="B21" s="22" t="s">
        <v>182</v>
      </c>
      <c r="C21" s="18" t="s">
        <v>133</v>
      </c>
      <c r="D21" s="17" t="s">
        <v>134</v>
      </c>
      <c r="E21" s="20" t="s">
        <v>135</v>
      </c>
      <c r="F21" s="13"/>
    </row>
    <row r="22" spans="1:6" ht="26.25" customHeight="1" x14ac:dyDescent="0.3">
      <c r="A22" s="12">
        <v>16</v>
      </c>
      <c r="B22" s="22" t="s">
        <v>182</v>
      </c>
      <c r="C22" s="18" t="s">
        <v>130</v>
      </c>
      <c r="D22" s="17" t="s">
        <v>131</v>
      </c>
      <c r="E22" s="20" t="s">
        <v>132</v>
      </c>
      <c r="F22" s="13"/>
    </row>
    <row r="23" spans="1:6" ht="26.25" customHeight="1" x14ac:dyDescent="0.3">
      <c r="A23" s="12">
        <v>17</v>
      </c>
      <c r="B23" s="22" t="s">
        <v>182</v>
      </c>
      <c r="C23" s="18" t="s">
        <v>100</v>
      </c>
      <c r="D23" s="17" t="s">
        <v>101</v>
      </c>
      <c r="E23" s="20" t="s">
        <v>102</v>
      </c>
      <c r="F23" s="13"/>
    </row>
    <row r="24" spans="1:6" ht="26.25" customHeight="1" x14ac:dyDescent="0.3">
      <c r="A24" s="12">
        <v>18</v>
      </c>
      <c r="B24" s="22" t="s">
        <v>182</v>
      </c>
      <c r="C24" s="18" t="s">
        <v>139</v>
      </c>
      <c r="D24" s="17" t="s">
        <v>140</v>
      </c>
      <c r="E24" s="20" t="s">
        <v>141</v>
      </c>
      <c r="F24" s="13"/>
    </row>
    <row r="25" spans="1:6" ht="26.25" customHeight="1" x14ac:dyDescent="0.3">
      <c r="A25" s="12">
        <v>19</v>
      </c>
      <c r="B25" s="22" t="s">
        <v>182</v>
      </c>
      <c r="C25" s="18" t="s">
        <v>121</v>
      </c>
      <c r="D25" s="17" t="s">
        <v>122</v>
      </c>
      <c r="E25" s="20" t="s">
        <v>123</v>
      </c>
      <c r="F25" s="13"/>
    </row>
    <row r="26" spans="1:6" ht="26.25" customHeight="1" x14ac:dyDescent="0.3">
      <c r="A26" s="12">
        <v>20</v>
      </c>
      <c r="B26" s="22" t="s">
        <v>182</v>
      </c>
      <c r="C26" s="18" t="s">
        <v>67</v>
      </c>
      <c r="D26" s="17" t="s">
        <v>68</v>
      </c>
      <c r="E26" s="20" t="s">
        <v>69</v>
      </c>
      <c r="F26" s="13"/>
    </row>
    <row r="27" spans="1:6" ht="26.25" customHeight="1" x14ac:dyDescent="0.3">
      <c r="A27" s="12">
        <v>21</v>
      </c>
      <c r="B27" s="22" t="s">
        <v>182</v>
      </c>
      <c r="C27" s="18" t="s">
        <v>160</v>
      </c>
      <c r="D27" s="17" t="s">
        <v>161</v>
      </c>
      <c r="E27" s="20" t="s">
        <v>162</v>
      </c>
      <c r="F27" s="17"/>
    </row>
    <row r="28" spans="1:6" ht="26.25" customHeight="1" x14ac:dyDescent="0.3">
      <c r="A28" s="12">
        <v>22</v>
      </c>
      <c r="B28" s="22" t="s">
        <v>182</v>
      </c>
      <c r="C28" s="18" t="s">
        <v>88</v>
      </c>
      <c r="D28" s="17" t="s">
        <v>89</v>
      </c>
      <c r="E28" s="20" t="s">
        <v>90</v>
      </c>
      <c r="F28" s="13"/>
    </row>
    <row r="29" spans="1:6" ht="26.25" customHeight="1" x14ac:dyDescent="0.3">
      <c r="A29" s="12">
        <v>23</v>
      </c>
      <c r="B29" s="22" t="s">
        <v>182</v>
      </c>
      <c r="C29" s="18" t="s">
        <v>94</v>
      </c>
      <c r="D29" s="17" t="s">
        <v>95</v>
      </c>
      <c r="E29" s="20" t="s">
        <v>96</v>
      </c>
      <c r="F29" s="13"/>
    </row>
    <row r="30" spans="1:6" ht="26.25" customHeight="1" x14ac:dyDescent="0.3">
      <c r="A30" s="12">
        <v>24</v>
      </c>
      <c r="B30" s="22" t="s">
        <v>182</v>
      </c>
      <c r="C30" s="18" t="s">
        <v>166</v>
      </c>
      <c r="D30" s="17" t="s">
        <v>167</v>
      </c>
      <c r="E30" s="20" t="s">
        <v>168</v>
      </c>
      <c r="F30" s="17"/>
    </row>
    <row r="31" spans="1:6" s="11" customFormat="1" ht="26.25" customHeight="1" x14ac:dyDescent="0.3">
      <c r="A31" s="12">
        <v>25</v>
      </c>
      <c r="B31" s="22" t="s">
        <v>182</v>
      </c>
      <c r="C31" s="18" t="s">
        <v>148</v>
      </c>
      <c r="D31" s="17" t="s">
        <v>149</v>
      </c>
      <c r="E31" s="20" t="s">
        <v>150</v>
      </c>
      <c r="F31" s="13"/>
    </row>
    <row r="32" spans="1:6" s="11" customFormat="1" ht="26.25" customHeight="1" x14ac:dyDescent="0.3">
      <c r="A32" s="12">
        <v>26</v>
      </c>
      <c r="B32" s="22" t="s">
        <v>182</v>
      </c>
      <c r="C32" s="18" t="s">
        <v>76</v>
      </c>
      <c r="D32" s="17" t="s">
        <v>77</v>
      </c>
      <c r="E32" s="20" t="s">
        <v>78</v>
      </c>
      <c r="F32" s="13"/>
    </row>
    <row r="33" spans="1:6" s="11" customFormat="1" ht="26.25" customHeight="1" x14ac:dyDescent="0.3">
      <c r="A33" s="12">
        <v>27</v>
      </c>
      <c r="B33" s="22" t="s">
        <v>182</v>
      </c>
      <c r="C33" s="18" t="s">
        <v>82</v>
      </c>
      <c r="D33" s="17" t="s">
        <v>83</v>
      </c>
      <c r="E33" s="20" t="s">
        <v>84</v>
      </c>
      <c r="F33" s="13"/>
    </row>
    <row r="34" spans="1:6" ht="26.25" customHeight="1" x14ac:dyDescent="0.3">
      <c r="A34" s="12">
        <v>28</v>
      </c>
      <c r="B34" s="22" t="s">
        <v>182</v>
      </c>
      <c r="C34" s="18" t="s">
        <v>85</v>
      </c>
      <c r="D34" s="17" t="s">
        <v>86</v>
      </c>
      <c r="E34" s="20" t="s">
        <v>87</v>
      </c>
      <c r="F34" s="13"/>
    </row>
    <row r="35" spans="1:6" ht="26.25" customHeight="1" x14ac:dyDescent="0.3">
      <c r="A35" s="12">
        <v>29</v>
      </c>
      <c r="B35" s="22" t="s">
        <v>182</v>
      </c>
      <c r="C35" s="18" t="s">
        <v>157</v>
      </c>
      <c r="D35" s="17" t="s">
        <v>158</v>
      </c>
      <c r="E35" s="20" t="s">
        <v>159</v>
      </c>
      <c r="F35" s="13"/>
    </row>
    <row r="36" spans="1:6" ht="26.25" customHeight="1" x14ac:dyDescent="0.3">
      <c r="A36" s="12">
        <v>30</v>
      </c>
      <c r="B36" s="22" t="s">
        <v>182</v>
      </c>
      <c r="C36" s="18" t="s">
        <v>175</v>
      </c>
      <c r="D36" s="17" t="s">
        <v>176</v>
      </c>
      <c r="E36" s="20" t="s">
        <v>177</v>
      </c>
      <c r="F36" s="17"/>
    </row>
    <row r="37" spans="1:6" ht="26.25" customHeight="1" x14ac:dyDescent="0.3">
      <c r="A37" s="12">
        <v>31</v>
      </c>
      <c r="B37" s="22" t="s">
        <v>182</v>
      </c>
      <c r="C37" s="18" t="s">
        <v>55</v>
      </c>
      <c r="D37" s="17" t="s">
        <v>56</v>
      </c>
      <c r="E37" s="20" t="s">
        <v>57</v>
      </c>
      <c r="F37" s="13"/>
    </row>
    <row r="38" spans="1:6" ht="26.25" customHeight="1" x14ac:dyDescent="0.3">
      <c r="A38" s="12">
        <v>32</v>
      </c>
      <c r="B38" s="22" t="s">
        <v>182</v>
      </c>
      <c r="C38" s="18" t="s">
        <v>91</v>
      </c>
      <c r="D38" s="17" t="s">
        <v>92</v>
      </c>
      <c r="E38" s="20" t="s">
        <v>93</v>
      </c>
      <c r="F38" s="13"/>
    </row>
    <row r="39" spans="1:6" ht="26.25" customHeight="1" x14ac:dyDescent="0.3">
      <c r="A39" s="12">
        <v>33</v>
      </c>
      <c r="B39" s="22" t="s">
        <v>182</v>
      </c>
      <c r="C39" s="18" t="s">
        <v>115</v>
      </c>
      <c r="D39" s="17" t="s">
        <v>116</v>
      </c>
      <c r="E39" s="20" t="s">
        <v>117</v>
      </c>
      <c r="F39" s="13"/>
    </row>
    <row r="40" spans="1:6" ht="26.25" customHeight="1" x14ac:dyDescent="0.3">
      <c r="A40" s="12">
        <v>34</v>
      </c>
      <c r="B40" s="22" t="s">
        <v>182</v>
      </c>
      <c r="C40" s="18" t="s">
        <v>127</v>
      </c>
      <c r="D40" s="17" t="s">
        <v>128</v>
      </c>
      <c r="E40" s="20" t="s">
        <v>129</v>
      </c>
      <c r="F40" s="13"/>
    </row>
    <row r="41" spans="1:6" ht="26.25" customHeight="1" x14ac:dyDescent="0.3">
      <c r="A41" s="12">
        <v>35</v>
      </c>
      <c r="B41" s="22" t="s">
        <v>182</v>
      </c>
      <c r="C41" s="18" t="s">
        <v>151</v>
      </c>
      <c r="D41" s="17" t="s">
        <v>152</v>
      </c>
      <c r="E41" s="20" t="s">
        <v>153</v>
      </c>
      <c r="F41" s="13"/>
    </row>
    <row r="42" spans="1:6" ht="26.25" customHeight="1" x14ac:dyDescent="0.3">
      <c r="A42" s="12">
        <v>36</v>
      </c>
      <c r="B42" s="22" t="s">
        <v>182</v>
      </c>
      <c r="C42" s="18" t="s">
        <v>154</v>
      </c>
      <c r="D42" s="17" t="s">
        <v>155</v>
      </c>
      <c r="E42" s="20" t="s">
        <v>156</v>
      </c>
      <c r="F42" s="13"/>
    </row>
    <row r="43" spans="1:6" ht="26.25" customHeight="1" x14ac:dyDescent="0.3">
      <c r="A43" s="12">
        <v>37</v>
      </c>
      <c r="B43" s="22" t="s">
        <v>182</v>
      </c>
      <c r="C43" s="18" t="s">
        <v>106</v>
      </c>
      <c r="D43" s="17" t="s">
        <v>107</v>
      </c>
      <c r="E43" s="20" t="s">
        <v>108</v>
      </c>
      <c r="F43" s="13"/>
    </row>
    <row r="44" spans="1:6" ht="26.25" customHeight="1" x14ac:dyDescent="0.3">
      <c r="A44" s="12">
        <v>38</v>
      </c>
      <c r="B44" s="22" t="s">
        <v>182</v>
      </c>
      <c r="C44" s="18" t="s">
        <v>145</v>
      </c>
      <c r="D44" s="17" t="s">
        <v>146</v>
      </c>
      <c r="E44" s="20" t="s">
        <v>147</v>
      </c>
      <c r="F44" s="13"/>
    </row>
    <row r="45" spans="1:6" s="11" customFormat="1" ht="26.25" customHeight="1" x14ac:dyDescent="0.3">
      <c r="A45" s="12">
        <v>39</v>
      </c>
      <c r="B45" s="22" t="s">
        <v>182</v>
      </c>
      <c r="C45" s="18" t="s">
        <v>47</v>
      </c>
      <c r="D45" s="17" t="s">
        <v>48</v>
      </c>
      <c r="E45" s="20" t="s">
        <v>181</v>
      </c>
      <c r="F45" s="13"/>
    </row>
    <row r="46" spans="1:6" ht="26.25" customHeight="1" x14ac:dyDescent="0.3">
      <c r="A46" s="12">
        <v>40</v>
      </c>
      <c r="B46" s="22" t="s">
        <v>182</v>
      </c>
      <c r="C46" s="18" t="s">
        <v>79</v>
      </c>
      <c r="D46" s="17" t="s">
        <v>80</v>
      </c>
      <c r="E46" s="20" t="s">
        <v>81</v>
      </c>
      <c r="F46" s="13"/>
    </row>
    <row r="47" spans="1:6" ht="26.25" customHeight="1" x14ac:dyDescent="0.3">
      <c r="A47" s="12">
        <v>41</v>
      </c>
      <c r="B47" s="22" t="s">
        <v>182</v>
      </c>
      <c r="C47" s="18" t="s">
        <v>118</v>
      </c>
      <c r="D47" s="17" t="s">
        <v>119</v>
      </c>
      <c r="E47" s="20" t="s">
        <v>120</v>
      </c>
      <c r="F47" s="13"/>
    </row>
    <row r="48" spans="1:6" ht="26.25" customHeight="1" x14ac:dyDescent="0.3">
      <c r="A48" s="12">
        <v>42</v>
      </c>
      <c r="B48" s="22" t="s">
        <v>182</v>
      </c>
      <c r="C48" s="18" t="s">
        <v>124</v>
      </c>
      <c r="D48" s="17" t="s">
        <v>125</v>
      </c>
      <c r="E48" s="20" t="s">
        <v>126</v>
      </c>
      <c r="F48" s="13"/>
    </row>
    <row r="49" spans="1:6" ht="26.25" customHeight="1" x14ac:dyDescent="0.3">
      <c r="A49" s="12">
        <v>43</v>
      </c>
      <c r="B49" s="22" t="s">
        <v>182</v>
      </c>
      <c r="C49" s="18" t="s">
        <v>73</v>
      </c>
      <c r="D49" s="17" t="s">
        <v>74</v>
      </c>
      <c r="E49" s="20" t="s">
        <v>75</v>
      </c>
      <c r="F49" s="13"/>
    </row>
    <row r="50" spans="1:6" ht="26.25" customHeight="1" x14ac:dyDescent="0.3">
      <c r="A50" s="12">
        <v>44</v>
      </c>
      <c r="B50" s="22" t="s">
        <v>182</v>
      </c>
      <c r="C50" s="18" t="s">
        <v>97</v>
      </c>
      <c r="D50" s="17" t="s">
        <v>98</v>
      </c>
      <c r="E50" s="20" t="s">
        <v>99</v>
      </c>
      <c r="F50" s="13"/>
    </row>
    <row r="51" spans="1:6" ht="26.25" customHeight="1" x14ac:dyDescent="0.3">
      <c r="A51" s="12">
        <v>45</v>
      </c>
      <c r="B51" s="22" t="s">
        <v>182</v>
      </c>
      <c r="C51" s="18" t="s">
        <v>61</v>
      </c>
      <c r="D51" s="17" t="s">
        <v>62</v>
      </c>
      <c r="E51" s="20" t="s">
        <v>63</v>
      </c>
      <c r="F51" s="13"/>
    </row>
    <row r="52" spans="1:6" ht="26.25" customHeight="1" x14ac:dyDescent="0.3">
      <c r="A52" s="12">
        <v>46</v>
      </c>
      <c r="B52" s="22" t="s">
        <v>182</v>
      </c>
      <c r="C52" s="18" t="s">
        <v>64</v>
      </c>
      <c r="D52" s="17" t="s">
        <v>65</v>
      </c>
      <c r="E52" s="20" t="s">
        <v>66</v>
      </c>
      <c r="F52" s="13"/>
    </row>
  </sheetData>
  <sortState xmlns:xlrd2="http://schemas.microsoft.com/office/spreadsheetml/2017/richdata2" ref="B7:F52">
    <sortCondition ref="B7:B52"/>
  </sortState>
  <mergeCells count="4">
    <mergeCell ref="A3:B3"/>
    <mergeCell ref="A4:B4"/>
    <mergeCell ref="A5:B5"/>
    <mergeCell ref="D3:F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363B2-21D8-4E8E-8BE9-2D9CD1DDBB3B}">
  <dimension ref="A2:C5"/>
  <sheetViews>
    <sheetView workbookViewId="0"/>
  </sheetViews>
  <sheetFormatPr defaultRowHeight="16.5" x14ac:dyDescent="0.3"/>
  <cols>
    <col min="1" max="1" width="16" customWidth="1"/>
  </cols>
  <sheetData>
    <row r="2" spans="1:3" x14ac:dyDescent="0.3">
      <c r="A2" s="44" t="str">
        <f>어린이!D3</f>
        <v>학마을도서관 2026년도 희망7차 도서 목록</v>
      </c>
      <c r="B2" s="45"/>
      <c r="C2" s="46"/>
    </row>
    <row r="3" spans="1:3" x14ac:dyDescent="0.3">
      <c r="A3" s="9" t="s">
        <v>3</v>
      </c>
      <c r="B3" s="47" t="s">
        <v>12</v>
      </c>
      <c r="C3" s="47"/>
    </row>
    <row r="4" spans="1:3" x14ac:dyDescent="0.3">
      <c r="A4" s="9" t="s">
        <v>4</v>
      </c>
      <c r="B4" s="48">
        <f>SUM(어린이!C4,러닝커먼스!C4,종합!C4)</f>
        <v>56</v>
      </c>
      <c r="C4" s="48"/>
    </row>
    <row r="5" spans="1:3" x14ac:dyDescent="0.3">
      <c r="A5" s="10" t="s">
        <v>2</v>
      </c>
      <c r="B5" s="49">
        <f>어린이!C5</f>
        <v>46199</v>
      </c>
      <c r="C5" s="47"/>
    </row>
  </sheetData>
  <mergeCells count="4">
    <mergeCell ref="A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어린이</vt:lpstr>
      <vt:lpstr>러닝커먼스</vt:lpstr>
      <vt:lpstr>종합</vt:lpstr>
      <vt:lpstr>총 장서 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2026-06-13T03:08:26Z</cp:lastPrinted>
  <dcterms:created xsi:type="dcterms:W3CDTF">2023-03-24T07:34:14Z</dcterms:created>
  <dcterms:modified xsi:type="dcterms:W3CDTF">2026-06-26T01:25:35Z</dcterms:modified>
</cp:coreProperties>
</file>