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수서\★신착도서 인계목록\학마을\2026년 학마을\"/>
    </mc:Choice>
  </mc:AlternateContent>
  <xr:revisionPtr revIDLastSave="0" documentId="13_ncr:1_{2F12B0DB-59F9-44EC-96E1-44A3AA2AEF9F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어린이" sheetId="8" r:id="rId1"/>
    <sheet name="러닝커먼스" sheetId="11" state="hidden" r:id="rId2"/>
    <sheet name="종합" sheetId="7" r:id="rId3"/>
    <sheet name="총 장서 수" sheetId="12" r:id="rId4"/>
  </sheets>
  <definedNames>
    <definedName name="_xlnm._FilterDatabase" localSheetId="0" hidden="1">어린이!$A$3:$F$11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11" l="1"/>
  <c r="C4" i="7"/>
  <c r="C4" i="11"/>
  <c r="B5" i="12"/>
  <c r="A2" i="12"/>
  <c r="D3" i="7"/>
  <c r="C5" i="7" l="1"/>
  <c r="C5" i="11"/>
  <c r="C4" i="8"/>
  <c r="B4" i="12" l="1"/>
</calcChain>
</file>

<file path=xl/sharedStrings.xml><?xml version="1.0" encoding="utf-8"?>
<sst xmlns="http://schemas.openxmlformats.org/spreadsheetml/2006/main" count="227" uniqueCount="159">
  <si>
    <t>서명</t>
  </si>
  <si>
    <t>순번</t>
  </si>
  <si>
    <t>배가일자</t>
    <phoneticPr fontId="1" type="noConversion"/>
  </si>
  <si>
    <t>자료실</t>
    <phoneticPr fontId="1" type="noConversion"/>
  </si>
  <si>
    <t>장서 수</t>
    <phoneticPr fontId="1" type="noConversion"/>
  </si>
  <si>
    <t>등록번호</t>
    <phoneticPr fontId="1" type="noConversion"/>
  </si>
  <si>
    <t>신청자</t>
    <phoneticPr fontId="1" type="noConversion"/>
  </si>
  <si>
    <t>수령확인</t>
    <phoneticPr fontId="1" type="noConversion"/>
  </si>
  <si>
    <t>종합자료실</t>
    <phoneticPr fontId="1" type="noConversion"/>
  </si>
  <si>
    <t>청구기호</t>
    <phoneticPr fontId="1" type="noConversion"/>
  </si>
  <si>
    <t>어린이자료실</t>
    <phoneticPr fontId="1" type="noConversion"/>
  </si>
  <si>
    <t>러닝커먼스</t>
    <phoneticPr fontId="1" type="noConversion"/>
  </si>
  <si>
    <t>학마을도서관</t>
    <phoneticPr fontId="1" type="noConversion"/>
  </si>
  <si>
    <t>***</t>
    <phoneticPr fontId="1" type="noConversion"/>
  </si>
  <si>
    <t>HJ0000043406</t>
  </si>
  <si>
    <t>아813.8-ㅅ898ㅁ</t>
  </si>
  <si>
    <t>묘행당 : 행운과 불행을 바꾸는 상점</t>
  </si>
  <si>
    <t>HJ0000043407</t>
  </si>
  <si>
    <t>아813.8-ㄱ685ㅂ</t>
  </si>
  <si>
    <t>비밀 실내화</t>
  </si>
  <si>
    <t>HJ0000043409</t>
  </si>
  <si>
    <t>아813.8-ㅂ944-76</t>
  </si>
  <si>
    <t>사라진 도서실</t>
  </si>
  <si>
    <t>HJ0000043403</t>
  </si>
  <si>
    <t>유813.8-ㄱ939ㅍ</t>
  </si>
  <si>
    <t>파파로 동물원의 비밀 : 김지영 그림책</t>
  </si>
  <si>
    <t>HJ0000043412</t>
  </si>
  <si>
    <t>아813.8-ㅇ759태</t>
  </si>
  <si>
    <t>태구는 친구들이 신경 쓰인다</t>
  </si>
  <si>
    <t>HJ0000043410</t>
  </si>
  <si>
    <t>아873-ㅁ516ㅇ-5</t>
  </si>
  <si>
    <t>오늘부터 마법 금지!. 5, 복제 인간이 되어라!</t>
  </si>
  <si>
    <t>HJ0000043411</t>
  </si>
  <si>
    <t>아873-ㅁ516ㅇ-4</t>
  </si>
  <si>
    <t>오늘부터 마법 금지!. 4, 시간을 되돌려라!</t>
  </si>
  <si>
    <t>HJ0000043408</t>
  </si>
  <si>
    <t>아813.8-ㄱ691ㅎ</t>
  </si>
  <si>
    <t>황현호 보내기</t>
  </si>
  <si>
    <t>HJ0000043402</t>
  </si>
  <si>
    <t>유813.8-ㅈ422ㅇ</t>
  </si>
  <si>
    <t>안녕, ? 친구!</t>
  </si>
  <si>
    <t>HJ0000043404</t>
  </si>
  <si>
    <t>유375.1-ㅍ56ㅆ</t>
  </si>
  <si>
    <t>씻어요!</t>
  </si>
  <si>
    <t>HJ0000043405</t>
  </si>
  <si>
    <t>유813.8-ㅂ742ㅇ2</t>
  </si>
  <si>
    <t>알사탕 : 백희나 그림책</t>
  </si>
  <si>
    <t>학마을도서관 2026년도 희망8차 도서 목록</t>
    <phoneticPr fontId="1" type="noConversion"/>
  </si>
  <si>
    <t>HE0000064751</t>
  </si>
  <si>
    <t>818-ㄱ985ㅇ</t>
  </si>
  <si>
    <t>여행과 오브제 : 작은 오브제에 봉인해 둔 지난 여행의 기억 : 김현지 에세이</t>
  </si>
  <si>
    <t>HE0000064752</t>
  </si>
  <si>
    <t>334-ㅋ794ㅅ</t>
  </si>
  <si>
    <t>성공의 배신 : 노력하면 누구나 승자가 될 수 있다는 착각</t>
  </si>
  <si>
    <t>HE0000064753</t>
  </si>
  <si>
    <t>818-ㅇ993ㄱ</t>
  </si>
  <si>
    <t>그래도 달리기는 해야지 : 임해순 에세이</t>
  </si>
  <si>
    <t>HE0000064744</t>
  </si>
  <si>
    <t>818-ㄱ828ㅂ</t>
  </si>
  <si>
    <t>반려인의 하루</t>
  </si>
  <si>
    <t>HE0000064736</t>
  </si>
  <si>
    <t>189.1-ㅂ678ㅅ</t>
  </si>
  <si>
    <t>사유로의 초대 : 어떻게 스스로 생각하는 힘을 키울 것인가?</t>
  </si>
  <si>
    <t>HE0000064755</t>
  </si>
  <si>
    <t>811.7-ㄱ345어</t>
  </si>
  <si>
    <t>어깨에 머리를 기대던 시절</t>
  </si>
  <si>
    <t>HE0000064745</t>
  </si>
  <si>
    <t>234.8-ㅇ552ㅁ</t>
  </si>
  <si>
    <t>믿음이 넘어진 자리</t>
  </si>
  <si>
    <t>HE0000064740</t>
  </si>
  <si>
    <t>813.7-ㄱ989ㅅ</t>
  </si>
  <si>
    <t>서울의 선인 : 김호연 장편소설</t>
  </si>
  <si>
    <t>HE0000064759</t>
  </si>
  <si>
    <t>670.4-ㅈ794ㅋ</t>
  </si>
  <si>
    <t>클래식 TMI : 클래식 천재들의 광기어린 Poker face</t>
  </si>
  <si>
    <t>HE0000064746</t>
  </si>
  <si>
    <t>843.6-ㄷ99ㅎ</t>
  </si>
  <si>
    <t>훔친 여자</t>
  </si>
  <si>
    <t>HE0000064728</t>
  </si>
  <si>
    <t>813.7-ㄱ767ㅅ</t>
  </si>
  <si>
    <t>사십구년유월, 어느 날의 일 : 김석 장편소설</t>
  </si>
  <si>
    <t>HE0000064762</t>
  </si>
  <si>
    <t>325.24-ㅇ734ㄹ</t>
  </si>
  <si>
    <t>리더의 일은 맡기는 것이 전부다 : 성과를 내는 리더가 반드시 알아야 할 '맡김'의 연금술</t>
  </si>
  <si>
    <t>HE0000064763</t>
  </si>
  <si>
    <t>833.6-ㅅ722ㅂ</t>
  </si>
  <si>
    <t>빵집에서는 수수께끼의 향기가 난다</t>
  </si>
  <si>
    <t>HE0000064730</t>
  </si>
  <si>
    <t>199.1-ㅁ378ㄴ</t>
  </si>
  <si>
    <t>나를 이기는 심리학 : 성공의 함정을 넘어 지속 가능한 탁월함으로 나아가는 힘</t>
  </si>
  <si>
    <t>HE0000064748</t>
  </si>
  <si>
    <t>443.1-ㅇ483ㅎ</t>
  </si>
  <si>
    <t>화성에 도시를 세운다면 : 인류가 우주에 진출하려면 꼭 해결해야 하는 숨은 난제들</t>
  </si>
  <si>
    <t>HE0000064739</t>
  </si>
  <si>
    <t>813.7-ㅅ372ㅇ</t>
  </si>
  <si>
    <t>인비인 : 성해나 기담집</t>
  </si>
  <si>
    <t>HE0000064749</t>
  </si>
  <si>
    <t>813.7-ㅇ976ㅈ</t>
  </si>
  <si>
    <t>지상의 밤 : 임선우 소설</t>
  </si>
  <si>
    <t>HE0000064732</t>
  </si>
  <si>
    <t>863-ㅂ774여-1</t>
  </si>
  <si>
    <t>영혼의 왈츠. 1 : 베르나르 베르베르 장편소설</t>
  </si>
  <si>
    <t>HE0000064754</t>
  </si>
  <si>
    <t>813.7-ㅇ885ㅇ</t>
  </si>
  <si>
    <t>여름을 돌려줘 : 이주혜 소설</t>
  </si>
  <si>
    <t>HE0000064734</t>
  </si>
  <si>
    <t>802.3-ㄱ778ㅅ</t>
  </si>
  <si>
    <t>스토리 월드빌딩 : 이야기가 작동하는 세계를 만드는 SF·판타지 작법서</t>
  </si>
  <si>
    <t>HE0000064760</t>
  </si>
  <si>
    <t>517.548-ㄹ842ㅇ</t>
  </si>
  <si>
    <t>아침과일습관 : 살찌지 않는 체질로 바꾸는 평생 건강 솔루션</t>
  </si>
  <si>
    <t>HE0000064761</t>
  </si>
  <si>
    <t>511.7-ㄹ842ㅇ</t>
  </si>
  <si>
    <t>완전 면역 : 평생 병들지 않는 몸의 비밀</t>
  </si>
  <si>
    <t>HE0000064750</t>
  </si>
  <si>
    <t>802-ㅇ452ㄱ</t>
  </si>
  <si>
    <t>글쓰기는 프롬프트다 : AI 협업 글쓰기 실전 가이드</t>
  </si>
  <si>
    <t>HE0000064741</t>
  </si>
  <si>
    <t>186.5-ㄱ916ㅁ</t>
  </si>
  <si>
    <t>말하지 않고 말하기 : 마음을 움직이는 소통의 심리학</t>
  </si>
  <si>
    <t>HE0000064738</t>
  </si>
  <si>
    <t>813.7-ㄱ993ㅇ</t>
  </si>
  <si>
    <t>악마는 열심히 산다 : 김화진 장편소설</t>
  </si>
  <si>
    <t>HE0000064757</t>
  </si>
  <si>
    <t>001.3-ㅈ286ㅇ</t>
  </si>
  <si>
    <t>일상 질문 사전 : 100가지 물건으로 일상을 다르게 보고 뒤집어 생각하는 법</t>
  </si>
  <si>
    <t>HE0000064758</t>
  </si>
  <si>
    <t>600.99-ㄱ868ㄱ</t>
  </si>
  <si>
    <t>김윤신, 전기톱을 든 여인</t>
  </si>
  <si>
    <t>HE0000064737</t>
  </si>
  <si>
    <t>814.7-ㄴ26ㅈ</t>
  </si>
  <si>
    <t>전방 100미터에 캥거루족이 등장했습니다 : 나목 산문</t>
  </si>
  <si>
    <t>HE0000064731</t>
  </si>
  <si>
    <t>808-ㅁ984ㅅ-500</t>
  </si>
  <si>
    <t>압록강은 흐른다</t>
  </si>
  <si>
    <t>HE0000064735</t>
  </si>
  <si>
    <t>818-ㅇ922ㅁ</t>
  </si>
  <si>
    <t>명상하는 마음 : 고요 속에서 온전한 나로 빛나는 시간</t>
  </si>
  <si>
    <t>HE0000064764</t>
  </si>
  <si>
    <t>332.6-ㅅ316ㄱ</t>
  </si>
  <si>
    <t>계급욕망의 유전자 : 직립에서 정장까지, 건축으로 읽은 문화의 계보</t>
  </si>
  <si>
    <t>HE0000064729</t>
  </si>
  <si>
    <t>833.6-ㅇ572ㄷ-1</t>
  </si>
  <si>
    <t>도구라 마구라 : 유메노 규사쿠 장편소설. 1</t>
  </si>
  <si>
    <t>HE0000064742</t>
  </si>
  <si>
    <t>189.2-ㄷ35ㅇ</t>
  </si>
  <si>
    <t>아무리 화가 나도 바보와는 싸우지 마라</t>
  </si>
  <si>
    <t>HE0000064743</t>
  </si>
  <si>
    <t>165.77-ㄴ93니ㅊ</t>
  </si>
  <si>
    <t>니체의 초월자</t>
  </si>
  <si>
    <t>HE0000064733</t>
  </si>
  <si>
    <t>220.4-ㅈ954ㅅ</t>
  </si>
  <si>
    <t>스님의 달리기 : 승복 입은 러너의 11,450킬로미터 마음 수행기</t>
  </si>
  <si>
    <t>HE0000064756</t>
  </si>
  <si>
    <t>325.211-ㅍ82시</t>
  </si>
  <si>
    <t>시작이 준비를 이긴다 : 과잉 준비 인간을 위한 그냥 하기의 기술</t>
  </si>
  <si>
    <t>HE0000064747</t>
  </si>
  <si>
    <t>984.202-ㅅ248ㅇ</t>
  </si>
  <si>
    <t>어차피 완벽히 준비된 도전은 없다 : 미국 5,000km 자전거 횡단기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</si>
</sst>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3" borderId="2" applyNumberFormat="0" applyFont="0" applyAlignment="0" applyProtection="0">
      <alignment vertical="center"/>
    </xf>
    <xf numFmtId="0" fontId="7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0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vertical="center" wrapText="1" shrinkToFit="1"/>
    </xf>
    <xf numFmtId="0" fontId="0" fillId="0" borderId="0" xfId="0">
      <alignment vertical="center"/>
    </xf>
    <xf numFmtId="0" fontId="11" fillId="0" borderId="1" xfId="0" applyNumberFormat="1" applyFont="1" applyFill="1" applyBorder="1" applyAlignment="1" applyProtection="1">
      <alignment horizontal="center" vertical="center" shrinkToFit="1"/>
    </xf>
    <xf numFmtId="0" fontId="11" fillId="0" borderId="1" xfId="0" applyFont="1" applyBorder="1">
      <alignment vertical="center"/>
    </xf>
    <xf numFmtId="0" fontId="6" fillId="5" borderId="13" xfId="0" applyFont="1" applyFill="1" applyBorder="1" applyAlignment="1">
      <alignment horizontal="left" vertical="center" shrinkToFit="1"/>
    </xf>
    <xf numFmtId="14" fontId="6" fillId="5" borderId="18" xfId="0" applyNumberFormat="1" applyFont="1" applyFill="1" applyBorder="1" applyAlignment="1">
      <alignment horizontal="left" vertical="center" shrinkToFit="1"/>
    </xf>
    <xf numFmtId="0" fontId="10" fillId="5" borderId="15" xfId="0" applyFont="1" applyFill="1" applyBorder="1" applyAlignment="1">
      <alignment horizontal="left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7" fillId="0" borderId="1" xfId="0" applyFont="1" applyBorder="1" applyAlignment="1">
      <alignment horizontal="center" vertical="center" shrinkToFit="1"/>
    </xf>
    <xf numFmtId="0" fontId="13" fillId="0" borderId="1" xfId="0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13" fillId="0" borderId="1" xfId="0" applyFont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shrinkToFit="1"/>
    </xf>
    <xf numFmtId="0" fontId="11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left" vertical="center" indent="1" shrinkToFit="1"/>
    </xf>
    <xf numFmtId="0" fontId="6" fillId="5" borderId="24" xfId="0" applyFont="1" applyFill="1" applyBorder="1" applyAlignment="1">
      <alignment horizontal="left" vertical="center" indent="1" shrinkToFit="1"/>
    </xf>
    <xf numFmtId="0" fontId="6" fillId="5" borderId="25" xfId="0" applyFont="1" applyFill="1" applyBorder="1" applyAlignment="1">
      <alignment horizontal="left" vertical="center" indent="1" shrinkToFit="1"/>
    </xf>
    <xf numFmtId="0" fontId="6" fillId="5" borderId="4" xfId="0" applyFont="1" applyFill="1" applyBorder="1" applyAlignment="1">
      <alignment horizontal="left" vertical="center" indent="1" shrinkToFit="1"/>
    </xf>
    <xf numFmtId="0" fontId="6" fillId="5" borderId="26" xfId="0" applyFont="1" applyFill="1" applyBorder="1" applyAlignment="1">
      <alignment horizontal="left" vertical="center" wrapText="1" indent="1" shrinkToFit="1"/>
    </xf>
    <xf numFmtId="0" fontId="6" fillId="5" borderId="27" xfId="0" applyFont="1" applyFill="1" applyBorder="1" applyAlignment="1">
      <alignment horizontal="left" vertical="center" wrapText="1" indent="1" shrinkToFit="1"/>
    </xf>
    <xf numFmtId="0" fontId="8" fillId="4" borderId="19" xfId="1" applyFont="1" applyFill="1" applyBorder="1" applyAlignment="1">
      <alignment horizontal="center" vertical="center" wrapText="1" shrinkToFit="1"/>
    </xf>
    <xf numFmtId="0" fontId="8" fillId="4" borderId="5" xfId="1" applyFont="1" applyFill="1" applyBorder="1" applyAlignment="1">
      <alignment horizontal="center" vertical="center" wrapText="1" shrinkToFit="1"/>
    </xf>
    <xf numFmtId="0" fontId="8" fillId="4" borderId="6" xfId="1" applyFont="1" applyFill="1" applyBorder="1" applyAlignment="1">
      <alignment horizontal="center" vertical="center" wrapText="1" shrinkToFit="1"/>
    </xf>
    <xf numFmtId="0" fontId="8" fillId="4" borderId="20" xfId="1" applyFont="1" applyFill="1" applyBorder="1" applyAlignment="1">
      <alignment horizontal="center" vertical="center" wrapText="1" shrinkToFit="1"/>
    </xf>
    <xf numFmtId="0" fontId="8" fillId="4" borderId="0" xfId="1" applyFont="1" applyFill="1" applyBorder="1" applyAlignment="1">
      <alignment horizontal="center" vertical="center" wrapText="1" shrinkToFit="1"/>
    </xf>
    <xf numFmtId="0" fontId="8" fillId="4" borderId="7" xfId="1" applyFont="1" applyFill="1" applyBorder="1" applyAlignment="1">
      <alignment horizontal="center" vertical="center" wrapText="1" shrinkToFit="1"/>
    </xf>
    <xf numFmtId="0" fontId="8" fillId="4" borderId="21" xfId="1" applyFont="1" applyFill="1" applyBorder="1" applyAlignment="1">
      <alignment horizontal="center" vertical="center" wrapText="1" shrinkToFit="1"/>
    </xf>
    <xf numFmtId="0" fontId="8" fillId="4" borderId="8" xfId="1" applyFont="1" applyFill="1" applyBorder="1" applyAlignment="1">
      <alignment horizontal="center" vertical="center" wrapText="1" shrinkToFit="1"/>
    </xf>
    <xf numFmtId="0" fontId="8" fillId="4" borderId="9" xfId="1" applyFont="1" applyFill="1" applyBorder="1" applyAlignment="1">
      <alignment horizontal="center" vertical="center" wrapText="1" shrinkToFit="1"/>
    </xf>
    <xf numFmtId="0" fontId="6" fillId="5" borderId="11" xfId="0" applyFont="1" applyFill="1" applyBorder="1" applyAlignment="1">
      <alignment horizontal="left" vertical="center" indent="1" shrinkToFit="1"/>
    </xf>
    <xf numFmtId="0" fontId="6" fillId="5" borderId="12" xfId="0" applyFont="1" applyFill="1" applyBorder="1" applyAlignment="1">
      <alignment horizontal="left" vertical="center" indent="1" shrinkToFit="1"/>
    </xf>
    <xf numFmtId="0" fontId="6" fillId="5" borderId="14" xfId="0" applyFont="1" applyFill="1" applyBorder="1" applyAlignment="1">
      <alignment horizontal="left" vertical="center" indent="1" shrinkToFit="1"/>
    </xf>
    <xf numFmtId="0" fontId="6" fillId="5" borderId="1" xfId="0" applyFont="1" applyFill="1" applyBorder="1" applyAlignment="1">
      <alignment horizontal="left" vertical="center" indent="1" shrinkToFit="1"/>
    </xf>
    <xf numFmtId="0" fontId="6" fillId="5" borderId="16" xfId="0" applyFont="1" applyFill="1" applyBorder="1" applyAlignment="1">
      <alignment horizontal="left" vertical="center" wrapText="1" indent="1" shrinkToFit="1"/>
    </xf>
    <xf numFmtId="0" fontId="6" fillId="5" borderId="17" xfId="0" applyFont="1" applyFill="1" applyBorder="1" applyAlignment="1">
      <alignment horizontal="left" vertical="center" wrapText="1" indent="1" shrinkToFit="1"/>
    </xf>
    <xf numFmtId="0" fontId="9" fillId="4" borderId="3" xfId="0" applyFont="1" applyFill="1" applyBorder="1" applyAlignment="1">
      <alignment horizontal="left" vertical="center"/>
    </xf>
    <xf numFmtId="0" fontId="9" fillId="4" borderId="22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14" fontId="6" fillId="0" borderId="1" xfId="0" applyNumberFormat="1" applyFont="1" applyBorder="1" applyAlignment="1">
      <alignment horizontal="left" vertical="center" shrinkToFit="1"/>
    </xf>
  </cellXfs>
  <cellStyles count="3">
    <cellStyle name="메모" xfId="1" builtinId="10"/>
    <cellStyle name="표준" xfId="0" builtinId="0"/>
    <cellStyle name="표준 5" xfId="2" xr:uid="{85BDCF6D-AF5C-435B-A236-04D7AAADCB0F}"/>
  </cellStyles>
  <dxfs count="0"/>
  <tableStyles count="0" defaultTableStyle="TableStyleMedium2" defaultPivotStyle="PivotStyleLight16"/>
  <colors>
    <mruColors>
      <color rgb="FFFF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F499F-530F-415D-A8B9-6C77B6E0FDE1}">
  <sheetPr>
    <pageSetUpPr fitToPage="1"/>
  </sheetPr>
  <dimension ref="A2:K17"/>
  <sheetViews>
    <sheetView zoomScaleNormal="100" workbookViewId="0">
      <selection activeCell="E1" sqref="E1:E1048576"/>
    </sheetView>
  </sheetViews>
  <sheetFormatPr defaultRowHeight="16.5" x14ac:dyDescent="0.3"/>
  <cols>
    <col min="1" max="1" width="3.75" style="1" customWidth="1"/>
    <col min="2" max="2" width="8.25" style="1" customWidth="1"/>
    <col min="3" max="3" width="13.625" style="11" customWidth="1"/>
    <col min="4" max="4" width="18.625" style="11" customWidth="1"/>
    <col min="5" max="5" width="60.625" style="11" customWidth="1"/>
    <col min="6" max="6" width="12.5" style="11" customWidth="1"/>
    <col min="7" max="16384" width="9" style="11"/>
  </cols>
  <sheetData>
    <row r="2" spans="1:11" ht="17.25" thickBot="1" x14ac:dyDescent="0.35"/>
    <row r="3" spans="1:11" ht="15" customHeight="1" x14ac:dyDescent="0.3">
      <c r="A3" s="34" t="s">
        <v>3</v>
      </c>
      <c r="B3" s="35"/>
      <c r="C3" s="14" t="s">
        <v>10</v>
      </c>
      <c r="D3" s="40" t="s">
        <v>47</v>
      </c>
      <c r="E3" s="41"/>
      <c r="F3" s="42"/>
    </row>
    <row r="4" spans="1:11" ht="15" customHeight="1" x14ac:dyDescent="0.3">
      <c r="A4" s="36" t="s">
        <v>4</v>
      </c>
      <c r="B4" s="37"/>
      <c r="C4" s="16">
        <f>COUNTIF(A7:A867,"&gt;=0")</f>
        <v>11</v>
      </c>
      <c r="D4" s="43"/>
      <c r="E4" s="44"/>
      <c r="F4" s="45"/>
    </row>
    <row r="5" spans="1:11" ht="15" customHeight="1" thickBot="1" x14ac:dyDescent="0.35">
      <c r="A5" s="38" t="s">
        <v>2</v>
      </c>
      <c r="B5" s="39"/>
      <c r="C5" s="15">
        <v>46213</v>
      </c>
      <c r="D5" s="46"/>
      <c r="E5" s="47"/>
      <c r="F5" s="48"/>
    </row>
    <row r="6" spans="1:11" s="4" customFormat="1" ht="26.25" customHeight="1" x14ac:dyDescent="0.3">
      <c r="A6" s="7" t="s">
        <v>1</v>
      </c>
      <c r="B6" s="8" t="s">
        <v>6</v>
      </c>
      <c r="C6" s="8" t="s">
        <v>5</v>
      </c>
      <c r="D6" s="2" t="s">
        <v>9</v>
      </c>
      <c r="E6" s="2" t="s">
        <v>0</v>
      </c>
      <c r="F6" s="2" t="s">
        <v>7</v>
      </c>
      <c r="G6" s="3"/>
      <c r="H6" s="3"/>
      <c r="I6" s="3"/>
      <c r="J6" s="3"/>
      <c r="K6" s="3"/>
    </row>
    <row r="7" spans="1:11" s="4" customFormat="1" ht="26.25" customHeight="1" x14ac:dyDescent="0.3">
      <c r="A7" s="21">
        <v>1</v>
      </c>
      <c r="B7" s="24" t="s">
        <v>13</v>
      </c>
      <c r="C7" s="24" t="s">
        <v>14</v>
      </c>
      <c r="D7" s="22" t="s">
        <v>15</v>
      </c>
      <c r="E7" s="22" t="s">
        <v>16</v>
      </c>
      <c r="F7" s="23"/>
      <c r="G7" s="3"/>
    </row>
    <row r="8" spans="1:11" s="4" customFormat="1" ht="26.25" customHeight="1" x14ac:dyDescent="0.3">
      <c r="A8" s="21">
        <v>2</v>
      </c>
      <c r="B8" s="24" t="s">
        <v>13</v>
      </c>
      <c r="C8" s="24" t="s">
        <v>17</v>
      </c>
      <c r="D8" s="22" t="s">
        <v>18</v>
      </c>
      <c r="E8" s="22" t="s">
        <v>19</v>
      </c>
      <c r="F8" s="22"/>
      <c r="G8" s="3"/>
    </row>
    <row r="9" spans="1:11" s="4" customFormat="1" ht="26.25" customHeight="1" x14ac:dyDescent="0.3">
      <c r="A9" s="21">
        <v>3</v>
      </c>
      <c r="B9" s="24" t="s">
        <v>13</v>
      </c>
      <c r="C9" s="24" t="s">
        <v>20</v>
      </c>
      <c r="D9" s="22" t="s">
        <v>21</v>
      </c>
      <c r="E9" s="22" t="s">
        <v>22</v>
      </c>
      <c r="F9" s="22"/>
      <c r="G9" s="3"/>
    </row>
    <row r="10" spans="1:11" s="4" customFormat="1" ht="26.25" customHeight="1" x14ac:dyDescent="0.3">
      <c r="A10" s="21">
        <v>4</v>
      </c>
      <c r="B10" s="24" t="s">
        <v>13</v>
      </c>
      <c r="C10" s="24" t="s">
        <v>23</v>
      </c>
      <c r="D10" s="22" t="s">
        <v>24</v>
      </c>
      <c r="E10" s="22" t="s">
        <v>25</v>
      </c>
      <c r="F10" s="23"/>
      <c r="G10" s="3"/>
    </row>
    <row r="11" spans="1:11" s="4" customFormat="1" ht="26.25" customHeight="1" x14ac:dyDescent="0.3">
      <c r="A11" s="21">
        <v>5</v>
      </c>
      <c r="B11" s="24" t="s">
        <v>13</v>
      </c>
      <c r="C11" s="24" t="s">
        <v>26</v>
      </c>
      <c r="D11" s="22" t="s">
        <v>27</v>
      </c>
      <c r="E11" s="22" t="s">
        <v>28</v>
      </c>
      <c r="F11" s="23"/>
      <c r="G11" s="3"/>
    </row>
    <row r="12" spans="1:11" ht="26.25" customHeight="1" x14ac:dyDescent="0.3">
      <c r="A12" s="21">
        <v>6</v>
      </c>
      <c r="B12" s="24" t="s">
        <v>13</v>
      </c>
      <c r="C12" s="24" t="s">
        <v>29</v>
      </c>
      <c r="D12" s="22" t="s">
        <v>30</v>
      </c>
      <c r="E12" s="22" t="s">
        <v>31</v>
      </c>
      <c r="F12" s="23"/>
    </row>
    <row r="13" spans="1:11" ht="26.25" customHeight="1" x14ac:dyDescent="0.3">
      <c r="A13" s="21">
        <v>7</v>
      </c>
      <c r="B13" s="24" t="s">
        <v>13</v>
      </c>
      <c r="C13" s="24" t="s">
        <v>32</v>
      </c>
      <c r="D13" s="22" t="s">
        <v>33</v>
      </c>
      <c r="E13" s="22" t="s">
        <v>34</v>
      </c>
      <c r="F13" s="23"/>
    </row>
    <row r="14" spans="1:11" ht="26.25" customHeight="1" x14ac:dyDescent="0.3">
      <c r="A14" s="21">
        <v>8</v>
      </c>
      <c r="B14" s="24" t="s">
        <v>13</v>
      </c>
      <c r="C14" s="24" t="s">
        <v>35</v>
      </c>
      <c r="D14" s="22" t="s">
        <v>36</v>
      </c>
      <c r="E14" s="22" t="s">
        <v>37</v>
      </c>
      <c r="F14" s="22"/>
    </row>
    <row r="15" spans="1:11" ht="26.25" customHeight="1" x14ac:dyDescent="0.3">
      <c r="A15" s="21">
        <v>9</v>
      </c>
      <c r="B15" s="24" t="s">
        <v>13</v>
      </c>
      <c r="C15" s="24" t="s">
        <v>38</v>
      </c>
      <c r="D15" s="22" t="s">
        <v>39</v>
      </c>
      <c r="E15" s="22" t="s">
        <v>40</v>
      </c>
      <c r="F15" s="22"/>
    </row>
    <row r="16" spans="1:11" ht="26.25" customHeight="1" x14ac:dyDescent="0.3">
      <c r="A16" s="21">
        <v>10</v>
      </c>
      <c r="B16" s="24" t="s">
        <v>13</v>
      </c>
      <c r="C16" s="24" t="s">
        <v>41</v>
      </c>
      <c r="D16" s="22" t="s">
        <v>42</v>
      </c>
      <c r="E16" s="22" t="s">
        <v>43</v>
      </c>
      <c r="F16" s="22"/>
    </row>
    <row r="17" spans="1:6" ht="26.25" customHeight="1" x14ac:dyDescent="0.3">
      <c r="A17" s="21">
        <v>11</v>
      </c>
      <c r="B17" s="24" t="s">
        <v>13</v>
      </c>
      <c r="C17" s="24" t="s">
        <v>44</v>
      </c>
      <c r="D17" s="22" t="s">
        <v>45</v>
      </c>
      <c r="E17" s="22" t="s">
        <v>46</v>
      </c>
      <c r="F17" s="22"/>
    </row>
  </sheetData>
  <autoFilter ref="A3:F11" xr:uid="{3BAF499F-530F-415D-A8B9-6C77B6E0FDE1}">
    <filterColumn colId="0" showButton="0"/>
    <filterColumn colId="3" showButton="0"/>
    <filterColumn colId="4" showButton="0"/>
  </autoFilter>
  <sortState xmlns:xlrd2="http://schemas.microsoft.com/office/spreadsheetml/2017/richdata2" ref="B7:F15">
    <sortCondition ref="B7:B15"/>
  </sortState>
  <mergeCells count="4">
    <mergeCell ref="A3:B3"/>
    <mergeCell ref="A4:B4"/>
    <mergeCell ref="A5:B5"/>
    <mergeCell ref="D3:F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9A4F4-7061-44D4-8DF7-8D3FE69B1441}">
  <sheetPr>
    <pageSetUpPr fitToPage="1"/>
  </sheetPr>
  <dimension ref="A2:G9"/>
  <sheetViews>
    <sheetView zoomScaleNormal="100" workbookViewId="0">
      <selection activeCell="E12" sqref="E12"/>
    </sheetView>
  </sheetViews>
  <sheetFormatPr defaultRowHeight="16.5" x14ac:dyDescent="0.3"/>
  <cols>
    <col min="1" max="1" width="3.75" style="1" customWidth="1"/>
    <col min="2" max="2" width="8.25" style="1" customWidth="1"/>
    <col min="3" max="3" width="13.625" style="1" customWidth="1"/>
    <col min="4" max="4" width="18.625" style="6" customWidth="1"/>
    <col min="5" max="5" width="60.625" style="6" customWidth="1"/>
    <col min="6" max="6" width="12.5" style="6" customWidth="1"/>
    <col min="7" max="16384" width="9" style="6"/>
  </cols>
  <sheetData>
    <row r="2" spans="1:7" ht="17.25" thickBot="1" x14ac:dyDescent="0.35"/>
    <row r="3" spans="1:7" ht="15" customHeight="1" x14ac:dyDescent="0.3">
      <c r="A3" s="49" t="s">
        <v>3</v>
      </c>
      <c r="B3" s="50"/>
      <c r="C3" s="14" t="s">
        <v>11</v>
      </c>
      <c r="D3" s="40" t="str">
        <f>어린이!D3</f>
        <v>학마을도서관 2026년도 희망8차 도서 목록</v>
      </c>
      <c r="E3" s="41"/>
      <c r="F3" s="42"/>
    </row>
    <row r="4" spans="1:7" ht="15" customHeight="1" x14ac:dyDescent="0.3">
      <c r="A4" s="51" t="s">
        <v>4</v>
      </c>
      <c r="B4" s="52"/>
      <c r="C4" s="16">
        <f>COUNTIF(A7:A922,"&gt;=0")</f>
        <v>0</v>
      </c>
      <c r="D4" s="43"/>
      <c r="E4" s="44"/>
      <c r="F4" s="45"/>
    </row>
    <row r="5" spans="1:7" ht="15" customHeight="1" thickBot="1" x14ac:dyDescent="0.35">
      <c r="A5" s="53" t="s">
        <v>2</v>
      </c>
      <c r="B5" s="54"/>
      <c r="C5" s="15">
        <f>어린이!C5</f>
        <v>46213</v>
      </c>
      <c r="D5" s="46"/>
      <c r="E5" s="47"/>
      <c r="F5" s="48"/>
    </row>
    <row r="6" spans="1:7" s="4" customFormat="1" ht="26.25" customHeight="1" x14ac:dyDescent="0.3">
      <c r="A6" s="7" t="s">
        <v>1</v>
      </c>
      <c r="B6" s="8" t="s">
        <v>6</v>
      </c>
      <c r="C6" s="8" t="s">
        <v>5</v>
      </c>
      <c r="D6" s="2" t="s">
        <v>9</v>
      </c>
      <c r="E6" s="2" t="s">
        <v>0</v>
      </c>
      <c r="F6" s="2" t="s">
        <v>7</v>
      </c>
      <c r="G6" s="3"/>
    </row>
    <row r="7" spans="1:7" s="4" customFormat="1" ht="26.25" customHeight="1" x14ac:dyDescent="0.3">
      <c r="A7" s="12"/>
      <c r="B7" s="18"/>
      <c r="C7" s="18"/>
      <c r="D7" s="17"/>
      <c r="E7" s="19"/>
      <c r="F7" s="13"/>
    </row>
    <row r="8" spans="1:7" x14ac:dyDescent="0.3">
      <c r="E8" s="20"/>
    </row>
    <row r="9" spans="1:7" x14ac:dyDescent="0.3">
      <c r="E9" s="20"/>
    </row>
  </sheetData>
  <sortState xmlns:xlrd2="http://schemas.microsoft.com/office/spreadsheetml/2017/richdata2" ref="B7:E7">
    <sortCondition ref="B7"/>
  </sortState>
  <mergeCells count="4">
    <mergeCell ref="A3:B3"/>
    <mergeCell ref="A4:B4"/>
    <mergeCell ref="A5:B5"/>
    <mergeCell ref="D3:F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FF110-FABA-48EA-9F47-3986F19EB8B1}">
  <sheetPr>
    <pageSetUpPr fitToPage="1"/>
  </sheetPr>
  <dimension ref="A1:I52"/>
  <sheetViews>
    <sheetView tabSelected="1" zoomScaleNormal="100" workbookViewId="0"/>
  </sheetViews>
  <sheetFormatPr defaultRowHeight="16.5" x14ac:dyDescent="0.3"/>
  <cols>
    <col min="1" max="1" width="3.75" style="1" customWidth="1"/>
    <col min="2" max="2" width="8.25" style="1" customWidth="1"/>
    <col min="3" max="3" width="13.625" style="1" customWidth="1"/>
    <col min="4" max="4" width="18.625" style="6" customWidth="1"/>
    <col min="5" max="5" width="60.625" style="5" customWidth="1"/>
    <col min="6" max="6" width="12.5" style="5" customWidth="1"/>
    <col min="7" max="16384" width="9" style="5"/>
  </cols>
  <sheetData>
    <row r="1" spans="1:9" s="6" customFormat="1" x14ac:dyDescent="0.3">
      <c r="A1" s="1"/>
      <c r="B1" s="1"/>
      <c r="C1" s="1"/>
    </row>
    <row r="2" spans="1:9" s="6" customFormat="1" ht="17.25" thickBot="1" x14ac:dyDescent="0.35">
      <c r="A2" s="1"/>
      <c r="B2" s="1"/>
      <c r="C2" s="1"/>
    </row>
    <row r="3" spans="1:9" ht="15" customHeight="1" x14ac:dyDescent="0.3">
      <c r="A3" s="34" t="s">
        <v>3</v>
      </c>
      <c r="B3" s="35"/>
      <c r="C3" s="14" t="s">
        <v>8</v>
      </c>
      <c r="D3" s="40" t="str">
        <f>어린이!D3</f>
        <v>학마을도서관 2026년도 희망8차 도서 목록</v>
      </c>
      <c r="E3" s="41"/>
      <c r="F3" s="42"/>
    </row>
    <row r="4" spans="1:9" ht="15" customHeight="1" x14ac:dyDescent="0.3">
      <c r="A4" s="36" t="s">
        <v>4</v>
      </c>
      <c r="B4" s="37"/>
      <c r="C4" s="16">
        <f>COUNTIF(A7:A958,"&gt;=0")</f>
        <v>37</v>
      </c>
      <c r="D4" s="43"/>
      <c r="E4" s="44"/>
      <c r="F4" s="45"/>
    </row>
    <row r="5" spans="1:9" ht="15" customHeight="1" thickBot="1" x14ac:dyDescent="0.35">
      <c r="A5" s="38" t="s">
        <v>2</v>
      </c>
      <c r="B5" s="39"/>
      <c r="C5" s="15">
        <f>어린이!C5</f>
        <v>46213</v>
      </c>
      <c r="D5" s="46"/>
      <c r="E5" s="47"/>
      <c r="F5" s="48"/>
    </row>
    <row r="6" spans="1:9" s="4" customFormat="1" ht="26.25" customHeight="1" x14ac:dyDescent="0.3">
      <c r="A6" s="7" t="s">
        <v>1</v>
      </c>
      <c r="B6" s="8" t="s">
        <v>6</v>
      </c>
      <c r="C6" s="8" t="s">
        <v>5</v>
      </c>
      <c r="D6" s="2" t="s">
        <v>9</v>
      </c>
      <c r="E6" s="2" t="s">
        <v>0</v>
      </c>
      <c r="F6" s="2" t="s">
        <v>7</v>
      </c>
      <c r="G6" s="3"/>
      <c r="H6" s="3"/>
      <c r="I6" s="3"/>
    </row>
    <row r="7" spans="1:9" s="4" customFormat="1" ht="26.25" customHeight="1" x14ac:dyDescent="0.3">
      <c r="A7" s="12">
        <v>1</v>
      </c>
      <c r="B7" s="31" t="s">
        <v>13</v>
      </c>
      <c r="C7" s="32" t="s">
        <v>48</v>
      </c>
      <c r="D7" s="17" t="s">
        <v>49</v>
      </c>
      <c r="E7" s="19" t="s">
        <v>50</v>
      </c>
      <c r="F7" s="13"/>
    </row>
    <row r="8" spans="1:9" s="4" customFormat="1" ht="26.25" customHeight="1" x14ac:dyDescent="0.3">
      <c r="A8" s="12">
        <v>2</v>
      </c>
      <c r="B8" s="31" t="s">
        <v>13</v>
      </c>
      <c r="C8" s="32" t="s">
        <v>51</v>
      </c>
      <c r="D8" s="17" t="s">
        <v>52</v>
      </c>
      <c r="E8" s="19" t="s">
        <v>53</v>
      </c>
      <c r="F8" s="13"/>
    </row>
    <row r="9" spans="1:9" s="4" customFormat="1" ht="26.25" customHeight="1" x14ac:dyDescent="0.3">
      <c r="A9" s="12">
        <v>3</v>
      </c>
      <c r="B9" s="31" t="s">
        <v>13</v>
      </c>
      <c r="C9" s="32" t="s">
        <v>54</v>
      </c>
      <c r="D9" s="17" t="s">
        <v>55</v>
      </c>
      <c r="E9" s="19" t="s">
        <v>56</v>
      </c>
      <c r="F9" s="13"/>
    </row>
    <row r="10" spans="1:9" s="4" customFormat="1" ht="26.25" customHeight="1" x14ac:dyDescent="0.3">
      <c r="A10" s="12">
        <v>4</v>
      </c>
      <c r="B10" s="31" t="s">
        <v>13</v>
      </c>
      <c r="C10" s="32" t="s">
        <v>57</v>
      </c>
      <c r="D10" s="17" t="s">
        <v>58</v>
      </c>
      <c r="E10" s="19" t="s">
        <v>59</v>
      </c>
      <c r="F10" s="13"/>
    </row>
    <row r="11" spans="1:9" s="4" customFormat="1" ht="26.25" customHeight="1" x14ac:dyDescent="0.3">
      <c r="A11" s="12">
        <v>5</v>
      </c>
      <c r="B11" s="31" t="s">
        <v>13</v>
      </c>
      <c r="C11" s="32" t="s">
        <v>60</v>
      </c>
      <c r="D11" s="17" t="s">
        <v>61</v>
      </c>
      <c r="E11" s="19" t="s">
        <v>62</v>
      </c>
      <c r="F11" s="13"/>
    </row>
    <row r="12" spans="1:9" s="4" customFormat="1" ht="26.25" customHeight="1" x14ac:dyDescent="0.3">
      <c r="A12" s="12">
        <v>6</v>
      </c>
      <c r="B12" s="31" t="s">
        <v>13</v>
      </c>
      <c r="C12" s="32" t="s">
        <v>63</v>
      </c>
      <c r="D12" s="17" t="s">
        <v>64</v>
      </c>
      <c r="E12" s="19" t="s">
        <v>65</v>
      </c>
      <c r="F12" s="17"/>
    </row>
    <row r="13" spans="1:9" s="4" customFormat="1" ht="26.25" customHeight="1" x14ac:dyDescent="0.3">
      <c r="A13" s="12">
        <v>7</v>
      </c>
      <c r="B13" s="31" t="s">
        <v>13</v>
      </c>
      <c r="C13" s="32" t="s">
        <v>66</v>
      </c>
      <c r="D13" s="17" t="s">
        <v>67</v>
      </c>
      <c r="E13" s="19" t="s">
        <v>68</v>
      </c>
      <c r="F13" s="13"/>
    </row>
    <row r="14" spans="1:9" s="4" customFormat="1" ht="26.25" customHeight="1" x14ac:dyDescent="0.3">
      <c r="A14" s="12">
        <v>8</v>
      </c>
      <c r="B14" s="31" t="s">
        <v>13</v>
      </c>
      <c r="C14" s="32" t="s">
        <v>69</v>
      </c>
      <c r="D14" s="17" t="s">
        <v>70</v>
      </c>
      <c r="E14" s="19" t="s">
        <v>71</v>
      </c>
      <c r="F14" s="17"/>
    </row>
    <row r="15" spans="1:9" s="4" customFormat="1" ht="26.25" customHeight="1" x14ac:dyDescent="0.3">
      <c r="A15" s="12">
        <v>9</v>
      </c>
      <c r="B15" s="31" t="s">
        <v>13</v>
      </c>
      <c r="C15" s="32" t="s">
        <v>72</v>
      </c>
      <c r="D15" s="17" t="s">
        <v>73</v>
      </c>
      <c r="E15" s="19" t="s">
        <v>74</v>
      </c>
      <c r="F15" s="13"/>
    </row>
    <row r="16" spans="1:9" s="4" customFormat="1" ht="26.25" customHeight="1" x14ac:dyDescent="0.3">
      <c r="A16" s="12">
        <v>10</v>
      </c>
      <c r="B16" s="31" t="s">
        <v>13</v>
      </c>
      <c r="C16" s="32" t="s">
        <v>75</v>
      </c>
      <c r="D16" s="17" t="s">
        <v>76</v>
      </c>
      <c r="E16" s="19" t="s">
        <v>77</v>
      </c>
      <c r="F16" s="13"/>
    </row>
    <row r="17" spans="1:6" s="4" customFormat="1" ht="26.25" customHeight="1" x14ac:dyDescent="0.3">
      <c r="A17" s="12">
        <v>11</v>
      </c>
      <c r="B17" s="31" t="s">
        <v>13</v>
      </c>
      <c r="C17" s="32" t="s">
        <v>78</v>
      </c>
      <c r="D17" s="17" t="s">
        <v>79</v>
      </c>
      <c r="E17" s="19" t="s">
        <v>80</v>
      </c>
      <c r="F17" s="13"/>
    </row>
    <row r="18" spans="1:6" ht="26.25" customHeight="1" x14ac:dyDescent="0.3">
      <c r="A18" s="12">
        <v>12</v>
      </c>
      <c r="B18" s="31" t="s">
        <v>13</v>
      </c>
      <c r="C18" s="32" t="s">
        <v>81</v>
      </c>
      <c r="D18" s="17" t="s">
        <v>82</v>
      </c>
      <c r="E18" s="19" t="s">
        <v>83</v>
      </c>
      <c r="F18" s="17"/>
    </row>
    <row r="19" spans="1:6" ht="26.25" customHeight="1" x14ac:dyDescent="0.3">
      <c r="A19" s="12">
        <v>13</v>
      </c>
      <c r="B19" s="31" t="s">
        <v>13</v>
      </c>
      <c r="C19" s="32" t="s">
        <v>84</v>
      </c>
      <c r="D19" s="17" t="s">
        <v>85</v>
      </c>
      <c r="E19" s="19" t="s">
        <v>86</v>
      </c>
      <c r="F19" s="17"/>
    </row>
    <row r="20" spans="1:6" ht="26.25" customHeight="1" x14ac:dyDescent="0.3">
      <c r="A20" s="12">
        <v>14</v>
      </c>
      <c r="B20" s="31" t="s">
        <v>13</v>
      </c>
      <c r="C20" s="32" t="s">
        <v>87</v>
      </c>
      <c r="D20" s="17" t="s">
        <v>88</v>
      </c>
      <c r="E20" s="19" t="s">
        <v>89</v>
      </c>
      <c r="F20" s="13"/>
    </row>
    <row r="21" spans="1:6" ht="26.25" customHeight="1" x14ac:dyDescent="0.3">
      <c r="A21" s="12">
        <v>15</v>
      </c>
      <c r="B21" s="31" t="s">
        <v>13</v>
      </c>
      <c r="C21" s="32" t="s">
        <v>90</v>
      </c>
      <c r="D21" s="17" t="s">
        <v>91</v>
      </c>
      <c r="E21" s="19" t="s">
        <v>92</v>
      </c>
      <c r="F21" s="13"/>
    </row>
    <row r="22" spans="1:6" ht="26.25" customHeight="1" x14ac:dyDescent="0.3">
      <c r="A22" s="12">
        <v>16</v>
      </c>
      <c r="B22" s="31" t="s">
        <v>13</v>
      </c>
      <c r="C22" s="32" t="s">
        <v>93</v>
      </c>
      <c r="D22" s="17" t="s">
        <v>94</v>
      </c>
      <c r="E22" s="19" t="s">
        <v>95</v>
      </c>
      <c r="F22" s="13"/>
    </row>
    <row r="23" spans="1:6" ht="26.25" customHeight="1" x14ac:dyDescent="0.3">
      <c r="A23" s="12">
        <v>17</v>
      </c>
      <c r="B23" s="31" t="s">
        <v>13</v>
      </c>
      <c r="C23" s="32" t="s">
        <v>96</v>
      </c>
      <c r="D23" s="17" t="s">
        <v>97</v>
      </c>
      <c r="E23" s="19" t="s">
        <v>98</v>
      </c>
      <c r="F23" s="13"/>
    </row>
    <row r="24" spans="1:6" ht="26.25" customHeight="1" x14ac:dyDescent="0.3">
      <c r="A24" s="12">
        <v>18</v>
      </c>
      <c r="B24" s="31" t="s">
        <v>13</v>
      </c>
      <c r="C24" s="32" t="s">
        <v>99</v>
      </c>
      <c r="D24" s="17" t="s">
        <v>100</v>
      </c>
      <c r="E24" s="19" t="s">
        <v>101</v>
      </c>
      <c r="F24" s="13"/>
    </row>
    <row r="25" spans="1:6" ht="26.25" customHeight="1" x14ac:dyDescent="0.3">
      <c r="A25" s="12">
        <v>19</v>
      </c>
      <c r="B25" s="31" t="s">
        <v>13</v>
      </c>
      <c r="C25" s="32" t="s">
        <v>102</v>
      </c>
      <c r="D25" s="17" t="s">
        <v>103</v>
      </c>
      <c r="E25" s="19" t="s">
        <v>104</v>
      </c>
      <c r="F25" s="13"/>
    </row>
    <row r="26" spans="1:6" ht="26.25" customHeight="1" x14ac:dyDescent="0.3">
      <c r="A26" s="12">
        <v>20</v>
      </c>
      <c r="B26" s="31" t="s">
        <v>13</v>
      </c>
      <c r="C26" s="32" t="s">
        <v>105</v>
      </c>
      <c r="D26" s="17" t="s">
        <v>106</v>
      </c>
      <c r="E26" s="19" t="s">
        <v>107</v>
      </c>
      <c r="F26" s="13"/>
    </row>
    <row r="27" spans="1:6" ht="26.25" customHeight="1" x14ac:dyDescent="0.3">
      <c r="A27" s="12">
        <v>21</v>
      </c>
      <c r="B27" s="31" t="s">
        <v>13</v>
      </c>
      <c r="C27" s="32" t="s">
        <v>108</v>
      </c>
      <c r="D27" s="17" t="s">
        <v>109</v>
      </c>
      <c r="E27" s="19" t="s">
        <v>110</v>
      </c>
      <c r="F27" s="17"/>
    </row>
    <row r="28" spans="1:6" ht="26.25" customHeight="1" x14ac:dyDescent="0.3">
      <c r="A28" s="12">
        <v>22</v>
      </c>
      <c r="B28" s="31" t="s">
        <v>13</v>
      </c>
      <c r="C28" s="32" t="s">
        <v>111</v>
      </c>
      <c r="D28" s="17" t="s">
        <v>112</v>
      </c>
      <c r="E28" s="19" t="s">
        <v>113</v>
      </c>
      <c r="F28" s="13"/>
    </row>
    <row r="29" spans="1:6" ht="26.25" customHeight="1" x14ac:dyDescent="0.3">
      <c r="A29" s="12">
        <v>23</v>
      </c>
      <c r="B29" s="31" t="s">
        <v>13</v>
      </c>
      <c r="C29" s="32" t="s">
        <v>114</v>
      </c>
      <c r="D29" s="17" t="s">
        <v>115</v>
      </c>
      <c r="E29" s="19" t="s">
        <v>116</v>
      </c>
      <c r="F29" s="13"/>
    </row>
    <row r="30" spans="1:6" ht="26.25" customHeight="1" x14ac:dyDescent="0.3">
      <c r="A30" s="12">
        <v>24</v>
      </c>
      <c r="B30" s="31" t="s">
        <v>13</v>
      </c>
      <c r="C30" s="32" t="s">
        <v>117</v>
      </c>
      <c r="D30" s="17" t="s">
        <v>118</v>
      </c>
      <c r="E30" s="19" t="s">
        <v>119</v>
      </c>
      <c r="F30" s="17"/>
    </row>
    <row r="31" spans="1:6" s="11" customFormat="1" ht="26.25" customHeight="1" x14ac:dyDescent="0.3">
      <c r="A31" s="12">
        <v>25</v>
      </c>
      <c r="B31" s="31" t="s">
        <v>13</v>
      </c>
      <c r="C31" s="32" t="s">
        <v>120</v>
      </c>
      <c r="D31" s="17" t="s">
        <v>121</v>
      </c>
      <c r="E31" s="19" t="s">
        <v>122</v>
      </c>
      <c r="F31" s="13"/>
    </row>
    <row r="32" spans="1:6" s="11" customFormat="1" ht="26.25" customHeight="1" x14ac:dyDescent="0.3">
      <c r="A32" s="12">
        <v>26</v>
      </c>
      <c r="B32" s="31" t="s">
        <v>13</v>
      </c>
      <c r="C32" s="32" t="s">
        <v>123</v>
      </c>
      <c r="D32" s="17" t="s">
        <v>124</v>
      </c>
      <c r="E32" s="19" t="s">
        <v>125</v>
      </c>
      <c r="F32" s="13"/>
    </row>
    <row r="33" spans="1:6" s="11" customFormat="1" ht="26.25" customHeight="1" x14ac:dyDescent="0.3">
      <c r="A33" s="12">
        <v>27</v>
      </c>
      <c r="B33" s="31" t="s">
        <v>13</v>
      </c>
      <c r="C33" s="32" t="s">
        <v>126</v>
      </c>
      <c r="D33" s="17" t="s">
        <v>127</v>
      </c>
      <c r="E33" s="19" t="s">
        <v>128</v>
      </c>
      <c r="F33" s="13"/>
    </row>
    <row r="34" spans="1:6" ht="26.25" customHeight="1" x14ac:dyDescent="0.3">
      <c r="A34" s="12">
        <v>28</v>
      </c>
      <c r="B34" s="31" t="s">
        <v>13</v>
      </c>
      <c r="C34" s="32" t="s">
        <v>129</v>
      </c>
      <c r="D34" s="17" t="s">
        <v>130</v>
      </c>
      <c r="E34" s="19" t="s">
        <v>131</v>
      </c>
      <c r="F34" s="13"/>
    </row>
    <row r="35" spans="1:6" ht="26.25" customHeight="1" x14ac:dyDescent="0.3">
      <c r="A35" s="12">
        <v>29</v>
      </c>
      <c r="B35" s="31" t="s">
        <v>13</v>
      </c>
      <c r="C35" s="32" t="s">
        <v>132</v>
      </c>
      <c r="D35" s="17" t="s">
        <v>133</v>
      </c>
      <c r="E35" s="19" t="s">
        <v>134</v>
      </c>
      <c r="F35" s="13"/>
    </row>
    <row r="36" spans="1:6" ht="26.25" customHeight="1" x14ac:dyDescent="0.3">
      <c r="A36" s="12">
        <v>30</v>
      </c>
      <c r="B36" s="31" t="s">
        <v>13</v>
      </c>
      <c r="C36" s="32" t="s">
        <v>135</v>
      </c>
      <c r="D36" s="17" t="s">
        <v>136</v>
      </c>
      <c r="E36" s="19" t="s">
        <v>137</v>
      </c>
      <c r="F36" s="17"/>
    </row>
    <row r="37" spans="1:6" ht="26.25" customHeight="1" x14ac:dyDescent="0.3">
      <c r="A37" s="12">
        <v>31</v>
      </c>
      <c r="B37" s="31" t="s">
        <v>13</v>
      </c>
      <c r="C37" s="32" t="s">
        <v>138</v>
      </c>
      <c r="D37" s="17" t="s">
        <v>139</v>
      </c>
      <c r="E37" s="19" t="s">
        <v>140</v>
      </c>
      <c r="F37" s="13"/>
    </row>
    <row r="38" spans="1:6" ht="26.25" customHeight="1" x14ac:dyDescent="0.3">
      <c r="A38" s="12">
        <v>32</v>
      </c>
      <c r="B38" s="31" t="s">
        <v>13</v>
      </c>
      <c r="C38" s="32" t="s">
        <v>141</v>
      </c>
      <c r="D38" s="17" t="s">
        <v>142</v>
      </c>
      <c r="E38" s="19" t="s">
        <v>143</v>
      </c>
      <c r="F38" s="13"/>
    </row>
    <row r="39" spans="1:6" ht="26.25" customHeight="1" x14ac:dyDescent="0.3">
      <c r="A39" s="12">
        <v>33</v>
      </c>
      <c r="B39" s="31" t="s">
        <v>13</v>
      </c>
      <c r="C39" s="32" t="s">
        <v>144</v>
      </c>
      <c r="D39" s="17" t="s">
        <v>145</v>
      </c>
      <c r="E39" s="19" t="s">
        <v>146</v>
      </c>
      <c r="F39" s="13"/>
    </row>
    <row r="40" spans="1:6" ht="26.25" customHeight="1" x14ac:dyDescent="0.3">
      <c r="A40" s="12">
        <v>34</v>
      </c>
      <c r="B40" s="31" t="s">
        <v>13</v>
      </c>
      <c r="C40" s="32" t="s">
        <v>147</v>
      </c>
      <c r="D40" s="17" t="s">
        <v>148</v>
      </c>
      <c r="E40" s="19" t="s">
        <v>149</v>
      </c>
      <c r="F40" s="13"/>
    </row>
    <row r="41" spans="1:6" ht="26.25" customHeight="1" x14ac:dyDescent="0.3">
      <c r="A41" s="12">
        <v>35</v>
      </c>
      <c r="B41" s="31" t="s">
        <v>13</v>
      </c>
      <c r="C41" s="32" t="s">
        <v>150</v>
      </c>
      <c r="D41" s="17" t="s">
        <v>151</v>
      </c>
      <c r="E41" s="19" t="s">
        <v>152</v>
      </c>
      <c r="F41" s="13"/>
    </row>
    <row r="42" spans="1:6" ht="26.25" customHeight="1" x14ac:dyDescent="0.3">
      <c r="A42" s="12">
        <v>36</v>
      </c>
      <c r="B42" s="31" t="s">
        <v>13</v>
      </c>
      <c r="C42" s="32" t="s">
        <v>153</v>
      </c>
      <c r="D42" s="17" t="s">
        <v>154</v>
      </c>
      <c r="E42" s="19" t="s">
        <v>155</v>
      </c>
      <c r="F42" s="13"/>
    </row>
    <row r="43" spans="1:6" ht="26.25" customHeight="1" x14ac:dyDescent="0.3">
      <c r="A43" s="12">
        <v>37</v>
      </c>
      <c r="B43" s="33" t="s">
        <v>13</v>
      </c>
      <c r="C43" s="32" t="s">
        <v>156</v>
      </c>
      <c r="D43" s="17" t="s">
        <v>157</v>
      </c>
      <c r="E43" s="19" t="s">
        <v>158</v>
      </c>
      <c r="F43" s="13"/>
    </row>
    <row r="44" spans="1:6" ht="26.25" customHeight="1" x14ac:dyDescent="0.3">
      <c r="A44" s="25"/>
      <c r="B44" s="30"/>
      <c r="C44" s="26"/>
      <c r="D44" s="27"/>
      <c r="E44" s="28"/>
      <c r="F44" s="29"/>
    </row>
    <row r="45" spans="1:6" s="11" customFormat="1" ht="26.25" customHeight="1" x14ac:dyDescent="0.3">
      <c r="A45" s="25"/>
      <c r="B45" s="30"/>
      <c r="C45" s="26"/>
      <c r="D45" s="27"/>
      <c r="E45" s="28"/>
      <c r="F45" s="29"/>
    </row>
    <row r="46" spans="1:6" ht="26.25" customHeight="1" x14ac:dyDescent="0.3">
      <c r="A46" s="25"/>
      <c r="B46" s="30"/>
      <c r="C46" s="26"/>
      <c r="D46" s="27"/>
      <c r="E46" s="28"/>
      <c r="F46" s="29"/>
    </row>
    <row r="47" spans="1:6" ht="26.25" customHeight="1" x14ac:dyDescent="0.3">
      <c r="A47" s="25"/>
      <c r="B47" s="30"/>
      <c r="C47" s="26"/>
      <c r="D47" s="27"/>
      <c r="E47" s="28"/>
      <c r="F47" s="29"/>
    </row>
    <row r="48" spans="1:6" ht="26.25" customHeight="1" x14ac:dyDescent="0.3">
      <c r="A48" s="25"/>
      <c r="B48" s="30"/>
      <c r="C48" s="26"/>
      <c r="D48" s="27"/>
      <c r="E48" s="28"/>
      <c r="F48" s="29"/>
    </row>
    <row r="49" spans="1:6" ht="26.25" customHeight="1" x14ac:dyDescent="0.3">
      <c r="A49" s="25"/>
      <c r="B49" s="30"/>
      <c r="C49" s="26"/>
      <c r="D49" s="27"/>
      <c r="E49" s="28"/>
      <c r="F49" s="29"/>
    </row>
    <row r="50" spans="1:6" ht="26.25" customHeight="1" x14ac:dyDescent="0.3">
      <c r="A50" s="25"/>
      <c r="B50" s="30"/>
      <c r="C50" s="26"/>
      <c r="D50" s="27"/>
      <c r="E50" s="28"/>
      <c r="F50" s="29"/>
    </row>
    <row r="51" spans="1:6" ht="26.25" customHeight="1" x14ac:dyDescent="0.3">
      <c r="A51" s="25"/>
      <c r="B51" s="30"/>
      <c r="C51" s="26"/>
      <c r="D51" s="27"/>
      <c r="E51" s="28"/>
      <c r="F51" s="29"/>
    </row>
    <row r="52" spans="1:6" ht="26.25" customHeight="1" x14ac:dyDescent="0.3">
      <c r="A52" s="25"/>
      <c r="B52" s="30"/>
      <c r="C52" s="26"/>
      <c r="D52" s="27"/>
      <c r="E52" s="28"/>
      <c r="F52" s="29"/>
    </row>
  </sheetData>
  <sortState xmlns:xlrd2="http://schemas.microsoft.com/office/spreadsheetml/2017/richdata2" ref="B7:F52">
    <sortCondition ref="B7:B52"/>
  </sortState>
  <mergeCells count="4">
    <mergeCell ref="A3:B3"/>
    <mergeCell ref="A4:B4"/>
    <mergeCell ref="A5:B5"/>
    <mergeCell ref="D3:F5"/>
  </mergeCells>
  <phoneticPr fontId="1" type="noConversion"/>
  <pageMargins left="0.25" right="0.25" top="0.75" bottom="0.75" header="0.3" footer="0.3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363B2-21D8-4E8E-8BE9-2D9CD1DDBB3B}">
  <dimension ref="A2:C5"/>
  <sheetViews>
    <sheetView workbookViewId="0"/>
  </sheetViews>
  <sheetFormatPr defaultRowHeight="16.5" x14ac:dyDescent="0.3"/>
  <cols>
    <col min="1" max="1" width="16" customWidth="1"/>
  </cols>
  <sheetData>
    <row r="2" spans="1:3" x14ac:dyDescent="0.3">
      <c r="A2" s="55" t="str">
        <f>어린이!D3</f>
        <v>학마을도서관 2026년도 희망8차 도서 목록</v>
      </c>
      <c r="B2" s="56"/>
      <c r="C2" s="57"/>
    </row>
    <row r="3" spans="1:3" x14ac:dyDescent="0.3">
      <c r="A3" s="9" t="s">
        <v>3</v>
      </c>
      <c r="B3" s="58" t="s">
        <v>12</v>
      </c>
      <c r="C3" s="58"/>
    </row>
    <row r="4" spans="1:3" x14ac:dyDescent="0.3">
      <c r="A4" s="9" t="s">
        <v>4</v>
      </c>
      <c r="B4" s="59">
        <f>SUM(어린이!C4,러닝커먼스!C4,종합!C4)</f>
        <v>48</v>
      </c>
      <c r="C4" s="59"/>
    </row>
    <row r="5" spans="1:3" x14ac:dyDescent="0.3">
      <c r="A5" s="10" t="s">
        <v>2</v>
      </c>
      <c r="B5" s="60">
        <f>어린이!C5</f>
        <v>46213</v>
      </c>
      <c r="C5" s="58"/>
    </row>
  </sheetData>
  <mergeCells count="4">
    <mergeCell ref="A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어린이</vt:lpstr>
      <vt:lpstr>러닝커먼스</vt:lpstr>
      <vt:lpstr>종합</vt:lpstr>
      <vt:lpstr>총 장서 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2026-06-13T03:08:26Z</cp:lastPrinted>
  <dcterms:created xsi:type="dcterms:W3CDTF">2023-03-24T07:34:14Z</dcterms:created>
  <dcterms:modified xsi:type="dcterms:W3CDTF">2026-07-09T02:15:52Z</dcterms:modified>
</cp:coreProperties>
</file>